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MarcinJ\Desktop\Nowy folder\"/>
    </mc:Choice>
  </mc:AlternateContent>
  <xr:revisionPtr revIDLastSave="0" documentId="8_{EC0D59AA-4F81-4286-ABAA-0F26ACCDBF98}" xr6:coauthVersionLast="36" xr6:coauthVersionMax="36" xr10:uidLastSave="{00000000-0000-0000-0000-000000000000}"/>
  <bookViews>
    <workbookView xWindow="0" yWindow="0" windowWidth="15345" windowHeight="3870" firstSheet="28" activeTab="30" xr2:uid="{00000000-000D-0000-FFFF-FFFF00000000}"/>
  </bookViews>
  <sheets>
    <sheet name="zał. 1  " sheetId="54" r:id="rId1"/>
    <sheet name="Tabela 1.1.1 " sheetId="52" r:id="rId2"/>
    <sheet name="Tabela 1.1.2" sheetId="53" r:id="rId3"/>
    <sheet name="Tabela 1.3 " sheetId="4" r:id="rId4"/>
    <sheet name="Tabela 1.4" sheetId="20" r:id="rId5"/>
    <sheet name="Tabela 1.5 " sheetId="13" r:id="rId6"/>
    <sheet name="Tabela 1.6 " sheetId="15" r:id="rId7"/>
    <sheet name="Tabela 1.7" sheetId="5" r:id="rId8"/>
    <sheet name="Tabela 1.8" sheetId="7" r:id="rId9"/>
    <sheet name="Tabela 1.9 " sheetId="8" r:id="rId10"/>
    <sheet name="Tabela 1.10" sheetId="48" r:id="rId11"/>
    <sheet name="Tabela 1.11  " sheetId="49" r:id="rId12"/>
    <sheet name="Tabela 1.12 " sheetId="16" r:id="rId13"/>
    <sheet name="Tabela 1.13.1  " sheetId="9" r:id="rId14"/>
    <sheet name="Tabela 1.13.2 " sheetId="10" r:id="rId15"/>
    <sheet name="Tabela 1.14" sheetId="50" r:id="rId16"/>
    <sheet name="Tabela 1.15 " sheetId="11" r:id="rId17"/>
    <sheet name="Tabela 2.1 " sheetId="6" r:id="rId18"/>
    <sheet name="Tabela 2.2 " sheetId="12" r:id="rId19"/>
    <sheet name="Tabela 2.3" sheetId="21" r:id="rId20"/>
    <sheet name="Tabela 2.5 " sheetId="45" r:id="rId21"/>
    <sheet name="Tabela 3.1  " sheetId="47" r:id="rId22"/>
    <sheet name="zał. 2" sheetId="24" r:id="rId23"/>
    <sheet name="zał. 3" sheetId="25" r:id="rId24"/>
    <sheet name="zał.4a" sheetId="29" r:id="rId25"/>
    <sheet name="zał.4b" sheetId="30" r:id="rId26"/>
    <sheet name="zał.4c" sheetId="31" r:id="rId27"/>
    <sheet name="zał.4d" sheetId="32" r:id="rId28"/>
    <sheet name="zał.4e" sheetId="33" r:id="rId29"/>
    <sheet name="zał.4f" sheetId="34" r:id="rId30"/>
    <sheet name="zał.4g" sheetId="35" r:id="rId31"/>
    <sheet name="zał.5" sheetId="36" r:id="rId32"/>
    <sheet name="zał.6" sheetId="37" r:id="rId33"/>
    <sheet name="zał.7" sheetId="44" r:id="rId34"/>
    <sheet name="zał.8" sheetId="43" r:id="rId35"/>
    <sheet name="zał.9" sheetId="39" r:id="rId36"/>
    <sheet name="zał.10" sheetId="40" r:id="rId37"/>
    <sheet name="zał.11" sheetId="41" r:id="rId38"/>
    <sheet name="zał.12" sheetId="56" r:id="rId39"/>
    <sheet name="zał. 13" sheetId="57" r:id="rId40"/>
    <sheet name="zał.14" sheetId="58" r:id="rId41"/>
    <sheet name="zał.15" sheetId="59" r:id="rId42"/>
    <sheet name="zał. 16" sheetId="60" r:id="rId43"/>
    <sheet name=" zał. 17a" sheetId="61" r:id="rId44"/>
    <sheet name="zał.17b" sheetId="62" r:id="rId45"/>
    <sheet name="zał. 18" sheetId="63" r:id="rId46"/>
    <sheet name="Arkusz1" sheetId="64" r:id="rId47"/>
  </sheets>
  <definedNames>
    <definedName name="_GoBack" localSheetId="0">'zał. 1  '!$A$4</definedName>
    <definedName name="AS2DocOpenMode" hidden="1">"AS2DocumentEdit"</definedName>
    <definedName name="_xlnm.Print_Area" localSheetId="43">' zał. 17a'!$A$1:$M$42</definedName>
    <definedName name="_xlnm.Print_Area" localSheetId="2">'Tabela 1.1.2'!$A$1:$M$20</definedName>
    <definedName name="_xlnm.Print_Area" localSheetId="12">'Tabela 1.12 '!$A$1:$E$17</definedName>
    <definedName name="_xlnm.Print_Area" localSheetId="19">'Tabela 2.3'!$A$1:$F$9</definedName>
    <definedName name="_xlnm.Print_Area" localSheetId="45">'zał. 18'!$A$1:$I$35</definedName>
    <definedName name="_xlnm.Print_Area" localSheetId="23">'zał. 3'!$A$1:$F$68</definedName>
    <definedName name="_xlnm.Print_Area" localSheetId="37">zał.11!$A$1:$I$56</definedName>
    <definedName name="_xlnm.Print_Area" localSheetId="38">zał.12!$A$1:$I$20</definedName>
    <definedName name="_xlnm.Print_Area" localSheetId="40">zał.14!$A$1:$F$29</definedName>
    <definedName name="_xlnm.Print_Area" localSheetId="44">zał.17b!$A$1:$G$42</definedName>
    <definedName name="_xlnm.Print_Area" localSheetId="24">zał.4a!$A$1:$D$40</definedName>
    <definedName name="_xlnm.Print_Area" localSheetId="25">zał.4b!$A$1:$D$30</definedName>
    <definedName name="_xlnm.Print_Area" localSheetId="26">zał.4c!$A$1:$F$65</definedName>
    <definedName name="_xlnm.Print_Area" localSheetId="27">zał.4d!$A$1:$E$45</definedName>
    <definedName name="_xlnm.Print_Area" localSheetId="28">zał.4e!$A$1:$G$34</definedName>
    <definedName name="_xlnm.Print_Area" localSheetId="34">zał.8!$A$2:$C$127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53" l="1"/>
  <c r="F15" i="53"/>
  <c r="M14" i="53"/>
  <c r="M13" i="53"/>
  <c r="M12" i="53"/>
  <c r="M11" i="53"/>
  <c r="M10" i="53"/>
  <c r="M9" i="53"/>
  <c r="L8" i="53"/>
  <c r="L15" i="53" s="1"/>
  <c r="K8" i="53"/>
  <c r="K15" i="53" s="1"/>
  <c r="J8" i="53"/>
  <c r="J15" i="53" s="1"/>
  <c r="I8" i="53"/>
  <c r="I15" i="53" s="1"/>
  <c r="H8" i="53"/>
  <c r="H15" i="53" s="1"/>
  <c r="E8" i="53"/>
  <c r="E15" i="53" s="1"/>
  <c r="D8" i="53"/>
  <c r="M8" i="53" s="1"/>
  <c r="M15" i="53" s="1"/>
  <c r="D15" i="53" l="1"/>
  <c r="J17" i="52" l="1"/>
  <c r="F17" i="52"/>
  <c r="M16" i="52"/>
  <c r="M15" i="52"/>
  <c r="M14" i="52"/>
  <c r="M13" i="52"/>
  <c r="M12" i="52"/>
  <c r="M11" i="52"/>
  <c r="M10" i="52"/>
  <c r="M9" i="52"/>
  <c r="M8" i="52"/>
  <c r="L7" i="52"/>
  <c r="L17" i="52" s="1"/>
  <c r="K7" i="52"/>
  <c r="K17" i="52" s="1"/>
  <c r="J7" i="52"/>
  <c r="I7" i="52"/>
  <c r="I17" i="52" s="1"/>
  <c r="H7" i="52"/>
  <c r="H17" i="52" s="1"/>
  <c r="G7" i="52"/>
  <c r="G17" i="52" s="1"/>
  <c r="F7" i="52"/>
  <c r="E7" i="52"/>
  <c r="E17" i="52" s="1"/>
  <c r="D7" i="52"/>
  <c r="D17" i="52" s="1"/>
  <c r="M7" i="52" l="1"/>
  <c r="M17" i="52" s="1"/>
  <c r="D8" i="47"/>
  <c r="G8" i="6"/>
  <c r="F8" i="6"/>
  <c r="E8" i="6"/>
  <c r="D8" i="6"/>
  <c r="H8" i="6" s="1"/>
  <c r="G36" i="62"/>
  <c r="D36" i="62"/>
  <c r="M36" i="61"/>
  <c r="K36" i="61"/>
  <c r="J36" i="61"/>
  <c r="I36" i="61"/>
  <c r="H36" i="61"/>
  <c r="G36" i="61"/>
  <c r="F36" i="61"/>
  <c r="E36" i="61"/>
  <c r="D36" i="61"/>
  <c r="C36" i="61"/>
  <c r="D33" i="59"/>
  <c r="C33" i="59"/>
  <c r="E23" i="58"/>
  <c r="F23" i="58" s="1"/>
  <c r="D23" i="58"/>
  <c r="E22" i="58"/>
  <c r="F22" i="58" s="1"/>
  <c r="D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E31" i="57"/>
  <c r="D31" i="57"/>
  <c r="E30" i="57"/>
  <c r="D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30" i="57" s="1"/>
  <c r="F13" i="57"/>
  <c r="F12" i="57"/>
  <c r="F11" i="57"/>
  <c r="F31" i="57" s="1"/>
  <c r="F10" i="57"/>
  <c r="D8" i="7"/>
  <c r="H8" i="7" s="1"/>
  <c r="F7" i="5"/>
  <c r="F5" i="5" s="1"/>
  <c r="G7" i="5"/>
  <c r="G5" i="5" s="1"/>
  <c r="H12" i="5"/>
  <c r="H8" i="5"/>
  <c r="H9" i="5"/>
  <c r="H10" i="5"/>
  <c r="H11" i="5"/>
  <c r="H6" i="5"/>
  <c r="D7" i="5"/>
  <c r="D5" i="5" s="1"/>
  <c r="H17" i="49"/>
  <c r="G17" i="49"/>
  <c r="F17" i="49"/>
  <c r="E17" i="49"/>
  <c r="E17" i="16"/>
  <c r="D17" i="16"/>
  <c r="F13" i="9"/>
  <c r="E13" i="9"/>
  <c r="D13" i="9"/>
  <c r="F12" i="10"/>
  <c r="E12" i="10"/>
  <c r="D12" i="10"/>
  <c r="F11" i="50"/>
  <c r="E11" i="50"/>
  <c r="D12" i="11"/>
  <c r="D10" i="45"/>
  <c r="G12" i="8"/>
  <c r="F12" i="8"/>
  <c r="E12" i="8"/>
  <c r="D12" i="8"/>
  <c r="G8" i="7"/>
  <c r="F8" i="7"/>
  <c r="E8" i="7"/>
  <c r="E14" i="15"/>
  <c r="D14" i="15"/>
  <c r="E14" i="13"/>
  <c r="D14" i="13"/>
  <c r="C10" i="4"/>
  <c r="K34" i="44"/>
  <c r="J34" i="44"/>
  <c r="I34" i="44"/>
  <c r="G34" i="44"/>
  <c r="F34" i="44"/>
  <c r="D34" i="44"/>
  <c r="C34" i="44"/>
  <c r="A13" i="25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55" i="25"/>
  <c r="A56" i="25"/>
  <c r="A57" i="25" s="1"/>
  <c r="A58" i="25" s="1"/>
  <c r="A59" i="25" s="1"/>
  <c r="E8" i="36"/>
  <c r="E15" i="36" s="1"/>
  <c r="D8" i="36"/>
  <c r="D15" i="36" s="1"/>
  <c r="C8" i="36"/>
  <c r="C15" i="36" s="1"/>
  <c r="G41" i="25"/>
  <c r="H7" i="5" l="1"/>
  <c r="H5" i="5"/>
</calcChain>
</file>

<file path=xl/sharedStrings.xml><?xml version="1.0" encoding="utf-8"?>
<sst xmlns="http://schemas.openxmlformats.org/spreadsheetml/2006/main" count="1704" uniqueCount="947">
  <si>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</si>
  <si>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</si>
  <si>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</si>
  <si>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</si>
  <si>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</si>
  <si>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</si>
  <si>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</si>
  <si>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</si>
  <si>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</si>
  <si>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</si>
  <si>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</si>
  <si>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</si>
  <si>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</si>
  <si>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</si>
  <si>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</si>
  <si>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</si>
  <si>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</si>
  <si>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</si>
  <si>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</si>
  <si>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</si>
  <si>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</si>
  <si>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</si>
  <si>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</si>
  <si>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</si>
  <si>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</si>
  <si>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</si>
  <si>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</si>
  <si>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</si>
  <si>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</si>
  <si>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</si>
  <si>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</si>
  <si>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</si>
  <si>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</si>
  <si>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</si>
  <si>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</si>
  <si>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</si>
  <si>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</si>
  <si>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</si>
  <si>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</si>
  <si>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</si>
  <si>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</si>
  <si>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</si>
  <si>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</si>
  <si>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</si>
  <si>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</si>
  <si>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</si>
  <si>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</si>
  <si>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</si>
  <si>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</si>
  <si>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</si>
  <si>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</si>
  <si>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</si>
  <si>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</si>
  <si>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</si>
  <si>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</si>
  <si>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</si>
  <si>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</si>
  <si>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</si>
  <si>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</si>
  <si>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</si>
  <si>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</si>
  <si>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</si>
  <si>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</si>
  <si>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</si>
  <si>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</si>
  <si>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</si>
  <si>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</si>
  <si>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</si>
  <si>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</si>
  <si>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</si>
  <si>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</si>
  <si>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</si>
  <si>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</si>
  <si>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</si>
  <si>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</si>
  <si>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</si>
  <si>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</si>
  <si>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</si>
  <si>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</si>
  <si>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</si>
  <si>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</si>
  <si>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</si>
  <si>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</si>
  <si>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</si>
  <si>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</si>
  <si>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</si>
  <si>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</si>
  <si>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</si>
  <si>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</si>
  <si>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</si>
  <si>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</si>
  <si>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</si>
  <si>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</si>
  <si>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</si>
  <si>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</si>
  <si>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</si>
  <si>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</si>
  <si>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</si>
  <si>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</si>
  <si>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</si>
  <si>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</si>
  <si>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</si>
  <si>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</si>
  <si>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</si>
  <si>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</si>
  <si>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</si>
  <si>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</si>
  <si>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</si>
  <si>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</si>
  <si>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</si>
  <si>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</si>
  <si>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</si>
  <si>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</si>
  <si>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</si>
  <si>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</si>
  <si>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</si>
  <si>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</si>
  <si>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</si>
  <si>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</si>
  <si>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</si>
  <si>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</si>
  <si>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</si>
  <si>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</si>
  <si>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</si>
  <si>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</si>
  <si>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</si>
  <si>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</si>
  <si>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</si>
  <si>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</si>
  <si>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</si>
  <si>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</si>
  <si>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</si>
  <si>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</si>
  <si>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</si>
  <si>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</si>
  <si>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</si>
  <si>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</si>
  <si>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</si>
  <si>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</si>
  <si>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</si>
  <si>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</si>
  <si>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</si>
  <si>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</si>
  <si>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</si>
  <si>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</si>
  <si>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</si>
  <si>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</si>
  <si>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</si>
  <si>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(główny księgowy)</t>
  </si>
  <si>
    <t>(rok, miesiąc, dzień)</t>
  </si>
  <si>
    <t>(kierownik jednostki)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</si>
  <si>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</si>
  <si>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</si>
  <si>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</si>
  <si>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</si>
  <si>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</si>
  <si>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</si>
  <si>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</si>
  <si>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</si>
  <si>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Nazwa jednostki/komórki organizacyjnej</t>
  </si>
  <si>
    <t>Oświadczenie Kierownika jednostki/komórki organizacyjnej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</si>
  <si>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</si>
  <si>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</si>
  <si>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</si>
  <si>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</si>
  <si>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</si>
  <si>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</si>
  <si>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</si>
  <si>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</si>
  <si>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</si>
  <si>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</si>
  <si>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</si>
  <si>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 xml:space="preserve">        ………</t>
  </si>
  <si>
    <t>………………...…….</t>
  </si>
  <si>
    <t>…………</t>
  </si>
  <si>
    <t>Załącznik Nr 2</t>
  </si>
  <si>
    <t xml:space="preserve">                                                     do instrukcji</t>
  </si>
  <si>
    <t>Informacja w zakresie inwentaryzacji składników majątkowych</t>
  </si>
  <si>
    <t>Oświadczam, że w jednostce/komórce przeprowadzono inwentaryzację metodami i na dzień przedstawiony w poniższej tabeli: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</si>
  <si>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</si>
  <si>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</si>
  <si>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</si>
  <si>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</si>
  <si>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</si>
  <si>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</si>
  <si>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</si>
  <si>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</si>
  <si>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</si>
  <si>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</si>
  <si>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</si>
  <si>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</si>
  <si>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</si>
  <si>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</si>
  <si>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</si>
  <si>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</si>
  <si>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</si>
  <si>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</si>
  <si>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</si>
  <si>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</si>
  <si>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</si>
  <si>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 xml:space="preserve"> Rozliczenia międzyokresowe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</si>
  <si>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</si>
  <si>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</si>
  <si>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</si>
  <si>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</si>
  <si>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</si>
  <si>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</si>
  <si>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</si>
  <si>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</si>
  <si>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</si>
  <si>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</si>
  <si>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</si>
  <si>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</si>
  <si>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</si>
  <si>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</si>
  <si>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Wyłączenia do sprawozdania łącznego/bilansu skonsolidowanego * - wykaz wzajemnych należności oraz innych rozrachunków o podobnym charakterze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</si>
  <si>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</si>
  <si>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</si>
  <si>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</si>
  <si>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</si>
  <si>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</si>
  <si>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</si>
  <si>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z tego od podmiotu objętego sprawozdaniem łącznym/bilansem skonsolidowanym*</t>
  </si>
  <si>
    <t>………………………………………………………………………………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</si>
  <si>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</si>
  <si>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</si>
  <si>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</si>
  <si>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</si>
  <si>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</si>
  <si>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</si>
  <si>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</si>
  <si>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</si>
  <si>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</si>
  <si>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</si>
  <si>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 xml:space="preserve">* niepotrzebne skreslić </t>
  </si>
  <si>
    <t>Wyłączenia do sprawozdania łącznego/bilansu skonsolidowanego * - wykaz wzajemnych zobowiązań oraz innych rozrachunków o podobnym charakterze</t>
  </si>
  <si>
    <t>P A S Y W A</t>
  </si>
  <si>
    <t>Zobowiązania krótkoterminowe</t>
  </si>
  <si>
    <t>…………………………………………………</t>
  </si>
  <si>
    <t>…………………………………………………….</t>
  </si>
  <si>
    <t>Pozostałe zobowiązania</t>
  </si>
  <si>
    <t>………………………………………………………</t>
  </si>
  <si>
    <t>7.</t>
  </si>
  <si>
    <t>E.</t>
  </si>
  <si>
    <t>Rozliczenia międzyokresowe</t>
  </si>
  <si>
    <t>Nazwa jednostki / komórki organizacyjnej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</si>
  <si>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</si>
  <si>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</si>
  <si>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</si>
  <si>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</si>
  <si>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</si>
  <si>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…………………………………………………………………………………………..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</si>
  <si>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</si>
  <si>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</si>
  <si>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</si>
  <si>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</si>
  <si>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</si>
  <si>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</si>
  <si>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</si>
  <si>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</si>
  <si>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</si>
  <si>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</si>
  <si>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</si>
  <si>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</si>
  <si>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</si>
  <si>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</si>
  <si>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</si>
  <si>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</si>
  <si>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</si>
  <si>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</si>
  <si>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</si>
  <si>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</si>
  <si>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</si>
  <si>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</si>
  <si>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</si>
  <si>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</si>
  <si>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</si>
  <si>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>………………………………..                  ……………………..                   ……………………..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</si>
  <si>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</si>
  <si>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</si>
  <si>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</si>
  <si>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</si>
  <si>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</si>
  <si>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</si>
  <si>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</si>
  <si>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</si>
  <si>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</si>
  <si>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</si>
  <si>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</si>
  <si>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</si>
  <si>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</si>
  <si>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</si>
  <si>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</si>
  <si>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</si>
  <si>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Wykaz wzajemnych należności i zobowiązań oraz innych rozrachunków o podobnym charkterze wykazanychw bilansie,                          a nieuzgodnionych między podmiotami objętymi sprawozdaniem łącznym/bilansem skonsolidowanym *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</si>
  <si>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</si>
  <si>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</si>
  <si>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</si>
  <si>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</si>
  <si>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</si>
  <si>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</si>
  <si>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</si>
  <si>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</si>
  <si>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 xml:space="preserve">* niepotrzebne skreślić </t>
  </si>
  <si>
    <t xml:space="preserve">………………………………..                                           </t>
  </si>
  <si>
    <t>…………………………………………………………..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</si>
  <si>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</si>
  <si>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</si>
  <si>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</si>
  <si>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</si>
  <si>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</si>
  <si>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>………………………………….</t>
  </si>
  <si>
    <t xml:space="preserve">        </t>
  </si>
  <si>
    <t>………………………………………………..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</si>
  <si>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</si>
  <si>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</si>
  <si>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</si>
  <si>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</si>
  <si>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………………………………..</t>
  </si>
  <si>
    <t>………………………………..                                                                                  …..........…………………............................</t>
  </si>
  <si>
    <t xml:space="preserve">             …....................</t>
  </si>
  <si>
    <t>…......................................................................</t>
  </si>
  <si>
    <t>Nazwa jednostki</t>
  </si>
  <si>
    <t>Wykaz rzeczowych aktywów trwałych stanowiących własność Miasta Łodzi będących w użytkowaniu jednostek objętych konsolidacją</t>
  </si>
  <si>
    <t xml:space="preserve">Lp. </t>
  </si>
  <si>
    <t>Wartość brutto</t>
  </si>
  <si>
    <t xml:space="preserve">Wartość netto na koniec okresu sprawozdawczego </t>
  </si>
  <si>
    <t xml:space="preserve">Amortyzacja  w okresie sprawozdawczym </t>
  </si>
  <si>
    <t>środki trwałe</t>
  </si>
  <si>
    <t xml:space="preserve">grunty (w tym prawo użytkowania wieczystego gruntu) </t>
  </si>
  <si>
    <t>budynki, lokale i obiekty inżynierii lądowej i wodnej</t>
  </si>
  <si>
    <t>urządzenia techniczne i maszyny</t>
  </si>
  <si>
    <t>d)</t>
  </si>
  <si>
    <t>środki transportu</t>
  </si>
  <si>
    <t>e)</t>
  </si>
  <si>
    <t>inne środki trwałe</t>
  </si>
  <si>
    <t>Środki trwałe w budowie</t>
  </si>
  <si>
    <t>Razem</t>
  </si>
  <si>
    <t>Nazwa spółki</t>
  </si>
  <si>
    <t>Kapitał własny w zł, gr</t>
  </si>
  <si>
    <t>Zakres informacji wykazywanych w skonsolidowanym bilansie Miasta Łodzi</t>
  </si>
  <si>
    <t>Wyszczególnienie ujętych pozycji</t>
  </si>
  <si>
    <t>Dane pochodzą</t>
  </si>
  <si>
    <t>z bilansów podlegających konsolidacji</t>
  </si>
  <si>
    <t xml:space="preserve">z bilansów </t>
  </si>
  <si>
    <t>A.  AKTYWA  TRWAŁE</t>
  </si>
  <si>
    <t>SUMA pozycji od A. I do A. VI</t>
  </si>
  <si>
    <t>I. Wartości niematerialne i prawne</t>
  </si>
  <si>
    <t>wartości niematerialne i prawne</t>
  </si>
  <si>
    <r>
      <t>§</t>
    </r>
    <r>
      <rPr>
        <sz val="11"/>
        <rFont val="Times New Roman"/>
        <family val="1"/>
        <charset val="238"/>
      </rPr>
      <t xml:space="preserve">   z bilansu - załącznik nr 1 do UoR </t>
    </r>
    <r>
      <rPr>
        <vertAlign val="superscript"/>
        <sz val="11"/>
        <rFont val="Times New Roman"/>
        <family val="1"/>
        <charset val="238"/>
      </rPr>
      <t xml:space="preserve">2) </t>
    </r>
    <r>
      <rPr>
        <sz val="11"/>
        <rFont val="Times New Roman"/>
        <family val="1"/>
        <charset val="238"/>
      </rPr>
      <t xml:space="preserve"> </t>
    </r>
  </si>
  <si>
    <t>II. Wartość firmy jednostek podporządkowanych</t>
  </si>
  <si>
    <t> wartość firmy</t>
  </si>
  <si>
    <r>
      <t>§</t>
    </r>
    <r>
      <rPr>
        <sz val="11"/>
        <rFont val="Times New Roman"/>
        <family val="1"/>
        <charset val="238"/>
      </rPr>
      <t xml:space="preserve">    z bilansu - załącznik nr 1 do UoR </t>
    </r>
    <r>
      <rPr>
        <vertAlign val="superscript"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</t>
    </r>
  </si>
  <si>
    <t>III. Rzeczowe aktywa trwałe</t>
  </si>
  <si>
    <t>SUMA pozycji od A III.1.1 do A III 1.5.</t>
  </si>
  <si>
    <t>1.1. Grunty</t>
  </si>
  <si>
    <t>grunty</t>
  </si>
  <si>
    <r>
      <t>§</t>
    </r>
    <r>
      <rPr>
        <sz val="11"/>
        <rFont val="Times New Roman"/>
        <family val="1"/>
        <charset val="238"/>
      </rPr>
      <t>   z bilansu - załącznik nr 5 do RMF</t>
    </r>
  </si>
  <si>
    <t>grunty (w tym prawo użytkowania wieczystego gruntu)</t>
  </si>
  <si>
    <r>
      <t>§</t>
    </r>
    <r>
      <rPr>
        <sz val="11"/>
        <rFont val="Times New Roman"/>
        <family val="1"/>
        <charset val="238"/>
      </rPr>
      <t>   z bilansu - załącznik nr 1 do UoR</t>
    </r>
  </si>
  <si>
    <t>1.2. Budynki, lokale i obiekty inżynierii lądowej i wodnej</t>
  </si>
  <si>
    <t xml:space="preserve"> budynki, lokale i obiekty inżynierii lądowej i wodnej</t>
  </si>
  <si>
    <t>1.3. Pozostałe środki trwałe</t>
  </si>
  <si>
    <t>środki trwałe w budowie (inwestycje)</t>
  </si>
  <si>
    <t>środki trwałe w budowie</t>
  </si>
  <si>
    <t>zaliczki na środki trwałe w budowie (inwestycje)</t>
  </si>
  <si>
    <t>zaliczki na środki trwałe w budowie</t>
  </si>
  <si>
    <t>IV. Długoterminowe aktywa finansowe</t>
  </si>
  <si>
    <t>SUMA pozycji A.IV. 1.1 i A.IV 1. 2.</t>
  </si>
  <si>
    <t>1.1. Akcje i udziały</t>
  </si>
  <si>
    <t>akcje i udziały</t>
  </si>
  <si>
    <t>udziały lub akcje</t>
  </si>
  <si>
    <t>1.2. Papiery wartościowe długoterminowe</t>
  </si>
  <si>
    <t>inne papiery wartościowe</t>
  </si>
  <si>
    <t>1.3. Inne</t>
  </si>
  <si>
    <t>inne długoterminowe aktywa finansowe</t>
  </si>
  <si>
    <t>udzielone pożyczki</t>
  </si>
  <si>
    <r>
      <t>§</t>
    </r>
    <r>
      <rPr>
        <sz val="11"/>
        <rFont val="Times New Roman"/>
        <family val="1"/>
        <charset val="238"/>
      </rPr>
      <t>   z bilansu-  załącznik nr 1 do UoR</t>
    </r>
  </si>
  <si>
    <t>V. Należności finansowe długoterminowe</t>
  </si>
  <si>
    <t>należności finansowe długoterminowe (powyżej 12 miesięcy)</t>
  </si>
  <si>
    <t>VI. Wartość mienia zlikwidowanych jednostek</t>
  </si>
  <si>
    <t>wartość mienia zlikwidowanych jednostek</t>
  </si>
  <si>
    <t>B. AKTYWA OBROTOWE</t>
  </si>
  <si>
    <t>SUMA pozycji od B.I. do B. V.</t>
  </si>
  <si>
    <t>I. Zapasy</t>
  </si>
  <si>
    <t>zapasy</t>
  </si>
  <si>
    <t>II. Należności i roszczenia</t>
  </si>
  <si>
    <t>pozostałe należności i rozliczenia</t>
  </si>
  <si>
    <t>należności krótkoterminowe</t>
  </si>
  <si>
    <t>III. Należności finansowe krótkoterminowe</t>
  </si>
  <si>
    <t>należności finansowe krótkoterminowe    (do 12 miesięcy)</t>
  </si>
  <si>
    <t>krótkoterminowe aktywa finansowe tj.:</t>
  </si>
  <si>
    <t>- udzielone pożyczki</t>
  </si>
  <si>
    <t>- inne krótkoterminowe aktywa finansowe</t>
  </si>
  <si>
    <t>inne krótkoterminowe aktywa finansowe</t>
  </si>
  <si>
    <t>IV. Środki pieniężne</t>
  </si>
  <si>
    <t>środki pieniężne</t>
  </si>
  <si>
    <r>
      <t>§</t>
    </r>
    <r>
      <rPr>
        <sz val="11"/>
        <rFont val="Times New Roman"/>
        <family val="1"/>
        <charset val="238"/>
      </rPr>
      <t>   z bilansu z wykonania budżetu - załącznik nr 9 do RMF</t>
    </r>
  </si>
  <si>
    <t>środki pieniężne w kasie, na rachunkach bankowych, państwowego funduszu celowego, inne</t>
  </si>
  <si>
    <t>środki pieniężne i inne aktywa pieniężne</t>
  </si>
  <si>
    <t>V. Krótkoterminowe papiery wartościowe</t>
  </si>
  <si>
    <t xml:space="preserve"> akcje lub udziały</t>
  </si>
  <si>
    <t>-inne papiery wartościowe</t>
  </si>
  <si>
    <t>-udziały lub akcje</t>
  </si>
  <si>
    <r>
      <t>§</t>
    </r>
    <r>
      <rPr>
        <sz val="11"/>
        <rFont val="Times New Roman"/>
        <family val="1"/>
        <charset val="238"/>
      </rPr>
      <t>    </t>
    </r>
  </si>
  <si>
    <t>C. ROZLICZENIA MIĘDZYOKRESOWE</t>
  </si>
  <si>
    <t>rozliczenia międzyokresowe</t>
  </si>
  <si>
    <t>krótkoterminowe rozliczenia międzyokresowe</t>
  </si>
  <si>
    <t>SUMA AKTYWÓW</t>
  </si>
  <si>
    <t>PASYWA</t>
  </si>
  <si>
    <t>z bilansów</t>
  </si>
  <si>
    <t>A. FUNDUSZ</t>
  </si>
  <si>
    <t>SUMA pozycji od A. I. do A. VII.</t>
  </si>
  <si>
    <t>I. Fundusze jednostek</t>
  </si>
  <si>
    <t>fundusz jednostki</t>
  </si>
  <si>
    <t>kapitał (fundusz) podstawowy</t>
  </si>
  <si>
    <t>należne wpłaty na kapitał podstawowy (wielkość ujemna)</t>
  </si>
  <si>
    <t>udziały (akcje) własne ( wielkość ujemna)</t>
  </si>
  <si>
    <t>kapitał (fundusz zapasowy)</t>
  </si>
  <si>
    <t>kapitał (fundusz) z aktualizacji wyceny</t>
  </si>
  <si>
    <t>pozostałe kapitały (fundusze) rezerwowe</t>
  </si>
  <si>
    <t>II. Skumulowany wynik budżetu</t>
  </si>
  <si>
    <t>Skumulowany wynik budzetu</t>
  </si>
  <si>
    <t>(+,-)</t>
  </si>
  <si>
    <t>III. Wynik budżetu (+,-)</t>
  </si>
  <si>
    <t>nadwyżka budżetu</t>
  </si>
  <si>
    <t>deficyt budżetu (-)</t>
  </si>
  <si>
    <t>IV. Wyniki finansowe roku bieżącego</t>
  </si>
  <si>
    <t>SUMA pozycji A.IV.1.1 i A. IV.1.2.</t>
  </si>
  <si>
    <t>1.1. Zysk netto</t>
  </si>
  <si>
    <t>zysk netto</t>
  </si>
  <si>
    <t>1.2. Strata netto (-)</t>
  </si>
  <si>
    <t>strata netto</t>
  </si>
  <si>
    <t>V. Wyniki finansowe lat ubiegłych</t>
  </si>
  <si>
    <t>SUMA pozycji A.V.1.1 i A. V.1.2.</t>
  </si>
  <si>
    <t>VI. Kapitały mniejszości</t>
  </si>
  <si>
    <t>Z konsolidacji</t>
  </si>
  <si>
    <t>VII. Pozostałe pozycje</t>
  </si>
  <si>
    <t>B. ZOBOWIĄZANIA DŁUGOTERMINOWE</t>
  </si>
  <si>
    <t>SUMA pozycji B.I. i B.II.</t>
  </si>
  <si>
    <t>I. Zobowiązania finansowe długoterminowe</t>
  </si>
  <si>
    <t>zobowiązania finansowe długoterminowe (powyżej 12 miesięcy)</t>
  </si>
  <si>
    <t>zobowiązania długoterminowe tj.:</t>
  </si>
  <si>
    <t>- kredyty i pożyczki</t>
  </si>
  <si>
    <t>- z tytułu emisji dłużnych papierów wartościowych</t>
  </si>
  <si>
    <t>- inne zobowiązania finansowe</t>
  </si>
  <si>
    <t>II. Pozostałe zobowiązania długoterminowe</t>
  </si>
  <si>
    <t>zobowiązania długoterminowe</t>
  </si>
  <si>
    <t>inne zobowiązania długoterminowe</t>
  </si>
  <si>
    <t xml:space="preserve">C. ZOBOWIĄZANIA KRÓTKOTERMINOWE </t>
  </si>
  <si>
    <t>SUMA pozycji od C.I. do C. IV</t>
  </si>
  <si>
    <t>I FUNDUSZE SPECJALNE</t>
  </si>
  <si>
    <t>I. Zobowiązania finansowe krótkoterminowe</t>
  </si>
  <si>
    <t>zobowiązania finansowe krótkoterminowe (do 12 miesięcy)</t>
  </si>
  <si>
    <t>zobowiązania krótkoterminowe tj.:</t>
  </si>
  <si>
    <t>II. Pozostałe zobowiązania krótkoterminowe</t>
  </si>
  <si>
    <t>zobowiązania krótkoterminowe</t>
  </si>
  <si>
    <t>zobowiązania wobec budżetów</t>
  </si>
  <si>
    <t>pozostałe zobowiązania</t>
  </si>
  <si>
    <t>- z tytułu dostaw i usług</t>
  </si>
  <si>
    <t>- zaliczki otrzymane na dostawy</t>
  </si>
  <si>
    <t>- zobowiązania wekslowe</t>
  </si>
  <si>
    <t>- z tytułu podatków, ceł, ubezpieczeń</t>
  </si>
  <si>
    <t>i innych świadczeń</t>
  </si>
  <si>
    <t>- z tytułu wynagrodzeń</t>
  </si>
  <si>
    <t>- inne</t>
  </si>
  <si>
    <t>III. Rezerwy na zobowiązania</t>
  </si>
  <si>
    <t>rezerwy na zobowiązania</t>
  </si>
  <si>
    <t>IV. Fundusze specjalne</t>
  </si>
  <si>
    <t>fundusze specjalne</t>
  </si>
  <si>
    <t>D. ROZLICZENIA MIĘDZYOKRESOWE</t>
  </si>
  <si>
    <t xml:space="preserve">E. UJEMNA WARTOŚĆ FIRMY JEDNOSTEK PODPORZĄDKOWANYCH </t>
  </si>
  <si>
    <t>SUMA PASYWÓW</t>
  </si>
  <si>
    <t xml:space="preserve">NOTA KORYGUJĄCA </t>
  </si>
  <si>
    <t>Nazwa jednostki korygowanej</t>
  </si>
  <si>
    <t>Korygowana pozycja bilansu</t>
  </si>
  <si>
    <t>Tytuł korekty</t>
  </si>
  <si>
    <t>Kwota</t>
  </si>
  <si>
    <t>Arkusz konsolidacyjny – bilans jednostki dominującej</t>
  </si>
  <si>
    <t>Wyszczególnienie pozycji aktywów i pasywów</t>
  </si>
  <si>
    <t>Bilans z wykonania budżetu</t>
  </si>
  <si>
    <t>Łączny bilans jednostek budżetowych</t>
  </si>
  <si>
    <t>Łączny bilans samorządowych zakładów budżetowych</t>
  </si>
  <si>
    <t>Korekty</t>
  </si>
  <si>
    <t>Bilans jednostki dominującej</t>
  </si>
  <si>
    <t>Dt</t>
  </si>
  <si>
    <t>Ct</t>
  </si>
  <si>
    <t>Suma korekt</t>
  </si>
  <si>
    <t>Arkusz konsolidacyjny bilansu jednostki dominującej z bilansami jednostek podporządkowanych</t>
  </si>
  <si>
    <t>Wyszczególnienie pozycji aktywów</t>
  </si>
  <si>
    <t>Łączny bilans SP ZOZ</t>
  </si>
  <si>
    <t>Łączny bilans instytucji kultury</t>
  </si>
  <si>
    <t>Bilanse innych jednostek</t>
  </si>
  <si>
    <t>Bilanse spółek handlowych</t>
  </si>
  <si>
    <t>Bilans skonsolidowany</t>
  </si>
  <si>
    <t>A. Aktywa trwałe</t>
  </si>
  <si>
    <t>II. Wartość firmy jednostek   podporządkowanych</t>
  </si>
  <si>
    <t>B. Aktywa obrotowe</t>
  </si>
  <si>
    <t xml:space="preserve">C. Rozliczenia międzyokresowe </t>
  </si>
  <si>
    <t>Suma aktywów</t>
  </si>
  <si>
    <t>Wyszczególnienie pozycji pasywów</t>
  </si>
  <si>
    <t>A. Fundusz</t>
  </si>
  <si>
    <t>II. Skumulowany wynik budżetu (+,-)</t>
  </si>
  <si>
    <t xml:space="preserve">1.1. Zysk netto </t>
  </si>
  <si>
    <t>B. Zobowiązania długoterminowe</t>
  </si>
  <si>
    <t>C. Zobowiązania krótkoterminowe i fundusze specjalne</t>
  </si>
  <si>
    <t>I. Zobowiązanie finansowe krótkoterminowe</t>
  </si>
  <si>
    <t>D. Rozliczenia międzyokresowe</t>
  </si>
  <si>
    <t>E. Ujemna wartość firmy jednostek podporządkowanych</t>
  </si>
  <si>
    <t>Suma pasywów</t>
  </si>
  <si>
    <t>Umorzenie innych środków trwałych</t>
  </si>
  <si>
    <t>Umorzenie wartości niematerialnych i prawnych</t>
  </si>
  <si>
    <t>* niepotrzebne skreslić</t>
  </si>
  <si>
    <r>
      <t>§</t>
    </r>
    <r>
      <rPr>
        <sz val="11"/>
        <rFont val="Times New Roman"/>
        <family val="1"/>
        <charset val="238"/>
      </rPr>
      <t xml:space="preserve">   z bilansu - załącznik nr 5 do RMRiF </t>
    </r>
    <r>
      <rPr>
        <vertAlign val="superscript"/>
        <sz val="11"/>
        <rFont val="Times New Roman"/>
        <family val="1"/>
        <charset val="238"/>
      </rPr>
      <t>1)</t>
    </r>
  </si>
  <si>
    <r>
      <t>§</t>
    </r>
    <r>
      <rPr>
        <sz val="11"/>
        <rFont val="Times New Roman"/>
        <family val="1"/>
        <charset val="238"/>
      </rPr>
      <t>   z bilansu - załącznik nr 5 do RMiF</t>
    </r>
  </si>
  <si>
    <t>1.4. Środki trwałe w budowie (inwestycji)</t>
  </si>
  <si>
    <t>1.5. Środki przekazane na poczet inwestycji środków trwałych w budowie (inwestycji)</t>
  </si>
  <si>
    <r>
      <t>§</t>
    </r>
    <r>
      <rPr>
        <sz val="11"/>
        <rFont val="Times New Roman"/>
        <family val="1"/>
        <charset val="238"/>
      </rPr>
      <t>   z bilansu - załącznik nr 5 do RMRiF</t>
    </r>
  </si>
  <si>
    <r>
      <t>§</t>
    </r>
    <r>
      <rPr>
        <sz val="11"/>
        <rFont val="Times New Roman"/>
        <family val="1"/>
        <charset val="238"/>
      </rPr>
      <t>    z bilansu z wykonania budżetu załącznik - nr 7 do RMRiF</t>
    </r>
  </si>
  <si>
    <t>należności długoterminowe</t>
  </si>
  <si>
    <r>
      <t>§</t>
    </r>
    <r>
      <rPr>
        <sz val="11"/>
        <rFont val="Times New Roman"/>
        <family val="1"/>
        <charset val="238"/>
      </rPr>
      <t>   z bilansu -  załącznik nr 5 do RMRiF</t>
    </r>
  </si>
  <si>
    <r>
      <t>§</t>
    </r>
    <r>
      <rPr>
        <sz val="11"/>
        <rFont val="Times New Roman"/>
        <family val="1"/>
        <charset val="238"/>
      </rPr>
      <t>   z bilansu - z wykonania budżetu załącznik nr 9 do RMRiF</t>
    </r>
  </si>
  <si>
    <r>
      <t>§</t>
    </r>
    <r>
      <rPr>
        <sz val="11"/>
        <rFont val="Times New Roman"/>
        <family val="1"/>
        <charset val="238"/>
      </rPr>
      <t>   z bilansu z wykonania budżetu załącznik - nr 7 do RMRiF</t>
    </r>
  </si>
  <si>
    <r>
      <t>§</t>
    </r>
    <r>
      <rPr>
        <sz val="11"/>
        <rFont val="Times New Roman"/>
        <family val="1"/>
        <charset val="238"/>
      </rPr>
      <t xml:space="preserve">   z bilansu - załącznik nr 5 do RMRiF</t>
    </r>
  </si>
  <si>
    <r>
      <t>§</t>
    </r>
    <r>
      <rPr>
        <sz val="11"/>
        <rFont val="Times New Roman"/>
        <family val="1"/>
        <charset val="238"/>
      </rPr>
      <t>   z bilansu z wykonania budżetu - załącznik nr 9 do RMRiF</t>
    </r>
  </si>
  <si>
    <r>
      <t>§</t>
    </r>
    <r>
      <rPr>
        <sz val="11"/>
        <rFont val="Times New Roman"/>
        <family val="1"/>
        <charset val="238"/>
      </rPr>
      <t>   z bilansu z wykonania budżetu - załącznik nr 7 do RMRiF</t>
    </r>
  </si>
  <si>
    <r>
      <t>§</t>
    </r>
    <r>
      <rPr>
        <sz val="11"/>
        <rFont val="Times New Roman"/>
        <family val="1"/>
        <charset val="238"/>
      </rPr>
      <t>   z bilansu - załącznik nr 5 do RMRF</t>
    </r>
  </si>
  <si>
    <t>SUMA A+B+C</t>
  </si>
  <si>
    <r>
      <t>§</t>
    </r>
    <r>
      <rPr>
        <sz val="11"/>
        <rFont val="Times New Roman"/>
        <family val="1"/>
        <charset val="238"/>
      </rPr>
      <t>   z bilansu z wykonania budżetu - załącznik nr 7 do RMF</t>
    </r>
  </si>
  <si>
    <r>
      <t>§</t>
    </r>
    <r>
      <rPr>
        <sz val="11"/>
        <rFont val="Times New Roman"/>
        <family val="1"/>
        <charset val="238"/>
      </rPr>
      <t>   z bilansu- załącznik nr 5 do RMRiF</t>
    </r>
  </si>
  <si>
    <t>SUMA A+B+C+D+E</t>
  </si>
  <si>
    <t>1.4. Środki trwałe w budowie (inwestycje)</t>
  </si>
  <si>
    <t>1.5. Środki przekazane na poczet środków trwałych w budowie (inwestycji)</t>
  </si>
  <si>
    <t>Załącznik Nr 5</t>
  </si>
  <si>
    <t>d) informacja dodatkowa</t>
  </si>
  <si>
    <t>Środki pieniężnepanstwowego funduszu celowego</t>
  </si>
  <si>
    <t>Grunty stanowiące własność jednostki samorządu terytorialnego, przekazane w uzytkowanie wieczyste innym podmiotom</t>
  </si>
  <si>
    <t>Akcje lub udziały</t>
  </si>
  <si>
    <t>Wynik finansowy netto (+,-)</t>
  </si>
  <si>
    <t>Odpisy z wyniku finansowego (nadwyzka środków obrotowych) (-)</t>
  </si>
  <si>
    <t>Załącznik Nr 7</t>
  </si>
  <si>
    <t>Załącznik Nr 10</t>
  </si>
  <si>
    <t>Wartość akcji i udziałów posiadanych przez Miasto Łódź w spółkach</t>
  </si>
  <si>
    <t xml:space="preserve"> Nazwa  Spółki</t>
  </si>
  <si>
    <t>01.01. ….r.</t>
  </si>
  <si>
    <t>31.12. …..r.</t>
  </si>
  <si>
    <t>"+"- zw.          "-" - zmn.                             (4-3)</t>
  </si>
  <si>
    <t>Udział  % Gminy   w  kapit. Spółki</t>
  </si>
  <si>
    <t>Wartość odpisów aktualizujących wartość udziałów   na dzień                                                                 31.12. …..r.</t>
  </si>
  <si>
    <t>Wartość udziałów po dokonanej aktualizacji  wg stanu na dzień 31.12. ..r.                     (4-8)</t>
  </si>
  <si>
    <t>Otrzymana przez Miasto dywidenda w roku ………</t>
  </si>
  <si>
    <t>Wartość udziałów w cenie zakupu</t>
  </si>
  <si>
    <t>ilość udziałów (akcji)</t>
  </si>
  <si>
    <t>Wartość nominalna udziałów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</si>
  <si>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</si>
  <si>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</si>
  <si>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</si>
  <si>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</si>
  <si>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</si>
  <si>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</si>
  <si>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</si>
  <si>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</si>
  <si>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</si>
  <si>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</si>
  <si>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</si>
  <si>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</si>
  <si>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</si>
  <si>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</si>
  <si>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</si>
  <si>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</si>
  <si>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</si>
  <si>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</si>
  <si>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Razem:</t>
  </si>
  <si>
    <t>……………………………………….</t>
  </si>
  <si>
    <t>…………………………………………..</t>
  </si>
  <si>
    <t>Załącznik Nr 11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</si>
  <si>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</si>
  <si>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</si>
  <si>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</si>
  <si>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</si>
  <si>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</si>
  <si>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</si>
  <si>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</si>
  <si>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</si>
  <si>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</si>
  <si>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tak/nie dotyczy  *( niepotrzebne skreslić)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</si>
  <si>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</si>
  <si>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</si>
  <si>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x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</si>
  <si>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</si>
  <si>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</si>
  <si>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</si>
  <si>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</si>
  <si>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</si>
  <si>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L.p.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</si>
  <si>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</si>
  <si>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</si>
  <si>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</si>
  <si>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</si>
  <si>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</si>
  <si>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</si>
  <si>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</si>
  <si>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</si>
  <si>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</si>
  <si>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</si>
  <si>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</si>
  <si>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</si>
  <si>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</si>
  <si>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</si>
  <si>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</si>
  <si>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</si>
  <si>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</si>
  <si>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</si>
  <si>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</si>
  <si>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</si>
  <si>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</si>
  <si>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 xml:space="preserve">w tym: 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</si>
  <si>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</si>
  <si>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</si>
  <si>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</si>
  <si>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</si>
  <si>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</si>
  <si>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</si>
  <si>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</si>
  <si>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</si>
  <si>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</si>
  <si>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</si>
  <si>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1.3</t>
  </si>
  <si>
    <t>Dane prezentowane w Tabeli 1.4</t>
  </si>
  <si>
    <t>Dane prezentowane w Tabeli 1.5</t>
  </si>
  <si>
    <t>Dane prezentowane w Tabeli 1.6</t>
  </si>
  <si>
    <t>Dane prezentowane w Tabeli 1.7</t>
  </si>
  <si>
    <t>Dane prezentowane w Tabeli 1.8</t>
  </si>
  <si>
    <t>Dane prezentowane w Tabeli 1.9</t>
  </si>
  <si>
    <t>Dane prezentowane w Tabeli 1.10</t>
  </si>
  <si>
    <t>Dane prezentowane w Tabeli 1.11</t>
  </si>
  <si>
    <t>Dane prezentowane w Tabeli 1.12</t>
  </si>
  <si>
    <t>Dane prezentowane w Tabeli 1.13.1 i 1.13.2</t>
  </si>
  <si>
    <t>Dane prezentowane w Tabeli 1.14</t>
  </si>
  <si>
    <t>Dane prezentowane w Tabeli 1.15</t>
  </si>
  <si>
    <t>Dane prezentowane w Tabeli 2.1</t>
  </si>
  <si>
    <t>Dane prezentowane w Tabeli 2.2</t>
  </si>
  <si>
    <t>Dane prezentowane w Tabeli 2.3</t>
  </si>
  <si>
    <t>Dane prezentowane w Tabeli 2.5</t>
  </si>
  <si>
    <t>Dane prezentowane w Tabeli 3.1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</si>
  <si>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z wyceny wynikającej z decyzji
- inna metoda ( podać jaka )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-wg ceny rynkowej
- w wartości godziwej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w wartości godziwej,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</si>
  <si>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......... 
6) pozostałe informacje istotne dla jednostek/komórek organizacyjnych sporządzających sprawozdanie finansowe za dany rok obrotowy ......................................................................................................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</si>
  <si>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</si>
  <si>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</si>
  <si>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</si>
  <si>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</si>
  <si>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</si>
  <si>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</si>
  <si>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</si>
  <si>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</si>
  <si>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</si>
  <si>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</si>
  <si>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</si>
  <si>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>Świadczenia urlopowe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</si>
  <si>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</si>
  <si>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</si>
  <si>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</si>
  <si>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</si>
  <si>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</si>
  <si>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>(główny księgowy)                  (rok, miesiąc, dzień)</t>
  </si>
  <si>
    <t>(kierownik jednostki/jednostki obsługującej,komórki organizacyjnej )*</t>
  </si>
  <si>
    <t>(głóny księgowy)</t>
  </si>
  <si>
    <t xml:space="preserve">  (rok, miesiąc, dzień)</t>
  </si>
  <si>
    <t>(kierownik jednostki/jednostki obsługującej, komórki organizacyjnej *)</t>
  </si>
  <si>
    <t>(główny księgowy)                      (rok, miesiąc, dzień)                        (kierownik jednostki/jednostki obsługującej,
                                                                                                                                komórki organizacyjnej)</t>
  </si>
  <si>
    <t>(kierownik jednostki/jednostki obsługującej
komórki organizacyjnej)</t>
  </si>
  <si>
    <t xml:space="preserve">  (rok, miesiąc, dzień) </t>
  </si>
  <si>
    <t xml:space="preserve">       komórki organizacyjnej) *</t>
  </si>
  <si>
    <t xml:space="preserve">  (główny księgowy)              (rok, miesiąc, dzień)  (kierownik jednostki/jednostki obsługującej, 
                                                                                     komórki organizacyjnej) *</t>
  </si>
  <si>
    <t>(kierownik jednostki/jednostki obsługującej</t>
  </si>
  <si>
    <t>komórki organizacyjnej) *</t>
  </si>
  <si>
    <t xml:space="preserve">(główny księgowy)                               </t>
  </si>
  <si>
    <t>(kierownik jednostki/jednostki obsługującej,komórki organizacyjnej) *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</si>
  <si>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</si>
  <si>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</si>
  <si>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</si>
  <si>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</si>
  <si>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</si>
  <si>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</si>
  <si>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</si>
  <si>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</si>
  <si>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</si>
  <si>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</si>
  <si>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</si>
  <si>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</si>
  <si>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</si>
  <si>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</si>
  <si>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>Tabela 2.5 Informacje uzupełniające do bilansu z wykonania budżetu</t>
  </si>
  <si>
    <t xml:space="preserve">Tabela 3.1 Wyłączenia wzajemnych rozliczeń między jednostkami/komórkami organizacyjnymi </t>
  </si>
  <si>
    <t xml:space="preserve">                                                                                                                             komórki organizacyjnej)*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</si>
  <si>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</si>
  <si>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</si>
  <si>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</si>
  <si>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</si>
  <si>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</si>
  <si>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</si>
  <si>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Inne świadczenia pracownicze</t>
  </si>
  <si>
    <t>Tabela 1.15 Wypłacone świadczenia pracownicze</t>
  </si>
  <si>
    <t>Załącznik Nr 13</t>
  </si>
  <si>
    <t>Oświadczenie Kierownika Jednostki/Komórki organizacyjnej</t>
  </si>
  <si>
    <t>dotyczy: danych do informacji o stanie mienia komunalnego Miasta Łodzi</t>
  </si>
  <si>
    <t>sporządzone  zostały  zgodnie  z  obowiązującymi  przepisami  prawa, na podstawie ksiąg rachunkowych   zawierających   wszystkie   operacje   gospodarcze,   dotyczące  okresu sprawozdawczego,   udokumentowane   dowodami   księgowymi.</t>
  </si>
  <si>
    <t>2) Posiadamy pełną świadomość ponoszonej przez nas odpowiedzialności za prawidłowość         i rzetelność przedkładanych danych  do  Informacji  o stanie  mienia  komunalnego  Miasta      Łodzi zgodnie  z  udokumentowanymi  dowodami  księgowymi  i  księgami  rachunkowymi.</t>
  </si>
  <si>
    <t>za</t>
  </si>
  <si>
    <t>Główny Księgowy</t>
  </si>
  <si>
    <t>Kierownik jednostki/komórki organizacyjnej</t>
  </si>
  <si>
    <t xml:space="preserve">Nazwa jednostki/komórki organizacyjnej </t>
  </si>
  <si>
    <t>Wartość majątku oddanego w użyczenie, użytkowanie</t>
  </si>
  <si>
    <t>w pełnych złotych</t>
  </si>
  <si>
    <t>Nazwa podmiotu biorącego w użyczenie, użytkowanie</t>
  </si>
  <si>
    <t>Rodzaj wartości</t>
  </si>
  <si>
    <t>Stan na 
01.01. ……..r.</t>
  </si>
  <si>
    <t>Stan na 
31.12. …….r.</t>
  </si>
  <si>
    <t xml:space="preserve">"+" - zwięk. 
"-" - zmn.                  </t>
  </si>
  <si>
    <t>brutto</t>
  </si>
  <si>
    <t>netto</t>
  </si>
  <si>
    <t>RAZEM</t>
  </si>
  <si>
    <t>………………………………………………………….</t>
  </si>
  <si>
    <t>podpis i pieczęć</t>
  </si>
  <si>
    <t>Data</t>
  </si>
  <si>
    <t>osoby sporządzajacej</t>
  </si>
  <si>
    <t>Kierownika jednostki/komórki organizacyjnej</t>
  </si>
  <si>
    <t>Majątek oddany w dzierżawę i najem</t>
  </si>
  <si>
    <t>Rodzaj
wartości</t>
  </si>
  <si>
    <t>stan na dzień 01.01. …..r.</t>
  </si>
  <si>
    <t>stan na dzień 31.12. …..r.</t>
  </si>
  <si>
    <t>I. Rzeczowe aktywa trwałe</t>
  </si>
  <si>
    <t xml:space="preserve">budynki, lokale, obiekty inżynierii lądowej i wodnej </t>
  </si>
  <si>
    <t>inne środki trwałe i wyposażenie</t>
  </si>
  <si>
    <t>II. Wartości niematerialne i prawne</t>
  </si>
  <si>
    <t>………………………………</t>
  </si>
  <si>
    <t>………………………</t>
  </si>
  <si>
    <t>………………………………………</t>
  </si>
  <si>
    <t xml:space="preserve">                Data</t>
  </si>
  <si>
    <t>osoby sporządzającej</t>
  </si>
  <si>
    <t xml:space="preserve"> Kierownika jednostki/komórki organizacyjnej</t>
  </si>
  <si>
    <t>Nazwa Jednostki/komórki organizacyjnej</t>
  </si>
  <si>
    <t>Dochody oraz należności z tytułu wykonywania prawa własności i posiadania oraz innych praw majątkowych</t>
  </si>
  <si>
    <t>Treść</t>
  </si>
  <si>
    <t>Należności                                                                                 wg stanu na dzień 31.12…...r.                                                                                                                *</t>
  </si>
  <si>
    <t xml:space="preserve">sprzedaż nieruchomości </t>
  </si>
  <si>
    <t>sprzedaż lokali w domach mieszkalnych oraz gruntów z nimi związanych</t>
  </si>
  <si>
    <t>sprzedaż garaży</t>
  </si>
  <si>
    <t>sprzedaż lokali użytkowych oraz gruntów z nimi zwiazanych</t>
  </si>
  <si>
    <t>wieczyste użytkowanie</t>
  </si>
  <si>
    <t xml:space="preserve">dzierżawa </t>
  </si>
  <si>
    <t>najem</t>
  </si>
  <si>
    <t>przekształcenie użytkowania wieczystego w prawo własności i sprzedaży gruntów</t>
  </si>
  <si>
    <t>odpłatne nabycie prawa własności</t>
  </si>
  <si>
    <t>inne ogółem w tym: 
- opłaty adiacenckie</t>
  </si>
  <si>
    <t>- opłaty planistyczne</t>
  </si>
  <si>
    <t>- służebność</t>
  </si>
  <si>
    <t>- trwały zarząd</t>
  </si>
  <si>
    <t>- zwrot bonifikat</t>
  </si>
  <si>
    <t>- spadki, kary, i odszkodowania</t>
  </si>
  <si>
    <t>czynsze z lokali komunalnych i użytkowych</t>
  </si>
  <si>
    <t>dywidendy</t>
  </si>
  <si>
    <t>parkowanie pojazdów i zajęcie pasa drogowego</t>
  </si>
  <si>
    <t>zbycie praw majątkowych</t>
  </si>
  <si>
    <t xml:space="preserve">pozostałe                                           </t>
  </si>
  <si>
    <t>OGÓŁEM</t>
  </si>
  <si>
    <r>
      <t xml:space="preserve">* zgodne ze sprawozdaniem Rb - 27S i Rb-34S </t>
    </r>
    <r>
      <rPr>
        <b/>
        <i/>
        <sz val="9"/>
        <rFont val="Times New Roman"/>
        <family val="1"/>
        <charset val="238"/>
      </rPr>
      <t>(Rb-34S dotyczy tylko placówek oświaty)</t>
    </r>
  </si>
  <si>
    <t>…………………………….</t>
  </si>
  <si>
    <t xml:space="preserve">                        Data</t>
  </si>
  <si>
    <t>podpis i pieczęć           Kierownika jednostki/komórki organizacyjnej</t>
  </si>
  <si>
    <t>osoby sporzadzającej</t>
  </si>
  <si>
    <t>Poniższa tabela przedstawia formy użytkowania gruntów komunalnych z uwzględnieniem ich powierzchni i wartości szacunkowej:</t>
  </si>
  <si>
    <t xml:space="preserve">Nazwa </t>
  </si>
  <si>
    <t>Stan gruntów na 01.01. ….. r.</t>
  </si>
  <si>
    <r>
      <t>"+" - zw.             "-" - zmn.            pow. w m</t>
    </r>
    <r>
      <rPr>
        <b/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pod terenami mieszkaniowymi (7-2)</t>
    </r>
  </si>
  <si>
    <r>
      <t>"+" - zw.             "-" - zmn.            wartość w zł.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(7-3)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</si>
  <si>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"+" - zw.             "-" - zmn.            pow. w m</t>
    </r>
    <r>
      <rPr>
        <b/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pozostałych gruntów komunalnych (9-4)</t>
    </r>
  </si>
  <si>
    <r>
      <t>"+" - zw.             "-" - zmn.            wartość w zł.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(10-5)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</si>
  <si>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pow. w m</t>
    </r>
    <r>
      <rPr>
        <b/>
        <vertAlign val="superscript"/>
        <sz val="10"/>
        <rFont val="Times New Roman"/>
        <family val="1"/>
        <charset val="238"/>
      </rPr>
      <t xml:space="preserve">2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38"/>
      </rPr>
      <t>pod terenami mieszkaniowymi</t>
    </r>
  </si>
  <si>
    <t>wartość zł.</t>
  </si>
  <si>
    <r>
      <t>pow. w m</t>
    </r>
    <r>
      <rPr>
        <b/>
        <vertAlign val="superscript"/>
        <sz val="10"/>
        <rFont val="Times New Roman"/>
        <family val="1"/>
        <charset val="238"/>
      </rPr>
      <t xml:space="preserve">2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38"/>
      </rPr>
      <t>pozostałych gruntów komunalnych</t>
    </r>
  </si>
  <si>
    <t>wartość w zł.</t>
  </si>
  <si>
    <t xml:space="preserve">wartość w zł.   </t>
  </si>
  <si>
    <t xml:space="preserve">Grunty Komunalne                                                   Ogółem   </t>
  </si>
  <si>
    <t>Dzierżawa</t>
  </si>
  <si>
    <t>Użyczenie</t>
  </si>
  <si>
    <t>Trwały zarząd</t>
  </si>
  <si>
    <t>Nieodpłatne użytkowanie</t>
  </si>
  <si>
    <t>Administrowanie</t>
  </si>
  <si>
    <t>Pozostałe……</t>
  </si>
  <si>
    <t>Uwaga!  - jednostki organizacyjne Miasta oraz komórki organizacyjne UMŁ wypełniają kolumny: 3,5,7,9,11,13</t>
  </si>
  <si>
    <t>…………………………………………………………………….</t>
  </si>
  <si>
    <t>Osoby sporządzającej</t>
  </si>
  <si>
    <t>Kierownika jednostki / komórki organizacyjnej</t>
  </si>
  <si>
    <t>"+"- zw.          "-" - zmn.      liczby udziałów (akcji)                       (6-3)</t>
  </si>
  <si>
    <t>"+"- zw.          "-" - zmn.    wartości udziałów (akcji) w cenie nabycia                         (7-4)</t>
  </si>
  <si>
    <t>"+"- zw.          "-" - zmn.       wartości nominalnej udziałów (akcji)                      (8-5)</t>
  </si>
  <si>
    <t>Udział %     Gminy w       kapit. Spółki</t>
  </si>
  <si>
    <t>Otrzymana przez Miasto dywidenda         w roku</t>
  </si>
  <si>
    <t>Liczba udziałów (akcji)</t>
  </si>
  <si>
    <t>Wartość udziałów (akcji) w cenie nabycia</t>
  </si>
  <si>
    <t>Wartość nominalna udziałów (akcji)</t>
  </si>
  <si>
    <t>25.</t>
  </si>
  <si>
    <t>26.</t>
  </si>
  <si>
    <t>27.</t>
  </si>
  <si>
    <t>……………………………………………………………………</t>
  </si>
  <si>
    <t xml:space="preserve">    podpis i pieczęć</t>
  </si>
  <si>
    <t>……………………………………</t>
  </si>
  <si>
    <t xml:space="preserve"> podpis i pieczęć</t>
  </si>
  <si>
    <t>Wartość odpisów aktualizujących wartość udziałów posiadanych przez Miasto Łódź w spółkach</t>
  </si>
  <si>
    <t>Wartość odpisów aktualizujących wartość udziałów na dzień                                                                 01.01. …..r.</t>
  </si>
  <si>
    <t>Wartość odpisów aktualizujących wartość udziałów na dzień                                                                 31.12. …..r.</t>
  </si>
  <si>
    <t>"+"- zw.                           "-" - zmn.                             (17-16)</t>
  </si>
  <si>
    <t xml:space="preserve">Wartość netto udziałów (akcji) po dokonanej aktualizacji  wg stanu 
na dzień 01.01. ..r.
(4-16)                  </t>
  </si>
  <si>
    <t xml:space="preserve">Wartość netto udziałów (akcji) po dokonanej aktualizacji  wg stanu 
na dzień 31.12. ..r.
 (7-17)                    </t>
  </si>
  <si>
    <t>…………………………………………………………….</t>
  </si>
  <si>
    <t xml:space="preserve">                        podpis i pieczęć</t>
  </si>
  <si>
    <t xml:space="preserve">                   Data</t>
  </si>
  <si>
    <t>Jednostki podległe</t>
  </si>
  <si>
    <t>Wartość  majątku brutto</t>
  </si>
  <si>
    <t>"+" - zwiększenie</t>
  </si>
  <si>
    <t>umorz.</t>
  </si>
  <si>
    <t>Dynamika</t>
  </si>
  <si>
    <t xml:space="preserve">Wartość majątku netto </t>
  </si>
  <si>
    <t>Struktura</t>
  </si>
  <si>
    <t>Miastu Łódź</t>
  </si>
  <si>
    <t>01.01. …..r.</t>
  </si>
  <si>
    <t>31.12.2008</t>
  </si>
  <si>
    <t xml:space="preserve">   "-" - zmniejszenie </t>
  </si>
  <si>
    <t>w %</t>
  </si>
  <si>
    <t>przyrostu</t>
  </si>
  <si>
    <t>5 (4-3)</t>
  </si>
  <si>
    <t>7 (4:3)</t>
  </si>
  <si>
    <t>Część I</t>
  </si>
  <si>
    <t>Jednostki Budżetowe</t>
  </si>
  <si>
    <t>Zakład Budżetowy</t>
  </si>
  <si>
    <t>Gospodarstwa Pomocnicze</t>
  </si>
  <si>
    <t>Instytucje Kultury</t>
  </si>
  <si>
    <t>Przedsiębiorstwa w likwidacji</t>
  </si>
  <si>
    <t>w tym:</t>
  </si>
  <si>
    <t>Majątek oddany w użyczenie                                i użytkowanie</t>
  </si>
  <si>
    <t>Majątek oddany 
w dzierżawę i najem</t>
  </si>
  <si>
    <t>Część II</t>
  </si>
  <si>
    <t xml:space="preserve">Majątek Miasta oddany                                                                                                                                                                                                                              w użytkowanie Placówkom Służby Zdrowia 
</t>
  </si>
  <si>
    <t>Grunty nie ujęte w ewidencji księgowej 
(wg wartości szacunkowej)</t>
  </si>
  <si>
    <t>Ogółem: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</si>
  <si>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</si>
  <si>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</si>
  <si>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</si>
  <si>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</si>
  <si>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</si>
  <si>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</si>
  <si>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</si>
  <si>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</si>
  <si>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</si>
  <si>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</si>
  <si>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</si>
  <si>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Załącznik Nr 9</t>
  </si>
  <si>
    <t>Załącznik Nr 12</t>
  </si>
  <si>
    <t xml:space="preserve">Załącznik Nr 14   </t>
  </si>
  <si>
    <t xml:space="preserve">Załącznik Nr 16   </t>
  </si>
  <si>
    <t>Załącznik Nr 17a</t>
  </si>
  <si>
    <t>Załącznik nr 17b</t>
  </si>
  <si>
    <t>Załącznik Nr 18</t>
  </si>
  <si>
    <t xml:space="preserve">Załącznik Nr 15 </t>
  </si>
  <si>
    <t xml:space="preserve"> do Zasad</t>
  </si>
  <si>
    <t xml:space="preserve">                                                 do Zasad</t>
  </si>
  <si>
    <t xml:space="preserve">                                                 Załącznik Nr 8 </t>
  </si>
  <si>
    <t xml:space="preserve">                        Załącznik Nr 6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</si>
  <si>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</si>
  <si>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</si>
  <si>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 xml:space="preserve"> Koszt wytworzenia środków trwałych w budowie wytworzonych w roku obrotowym</t>
  </si>
  <si>
    <t xml:space="preserve">(główny księgowy)                              (rok, miesiąc, dzień)         (kierownik jednostki/jednostki  obsługującej 
                                                                                                      komórki organizacyjnej) *
    </t>
  </si>
  <si>
    <t xml:space="preserve">Dane prezentowane w Tabeli 1.1.1, Tabeli 1.1.2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</si>
  <si>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</si>
  <si>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</si>
  <si>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</si>
  <si>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</si>
  <si>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</si>
  <si>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</si>
  <si>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</si>
  <si>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§    z bilansu - załącznik nr 1 do UoR</t>
  </si>
  <si>
    <t>Tabela 1.1.1  Zmiany stanu wartości początkowej  rzeczowych aktywów trwałych i wartości niematerialnych i prawnych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</si>
  <si>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</si>
  <si>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</si>
  <si>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</si>
  <si>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Umorzenie budynków, lokali                            i obiektów inżynierii lądowej             i wodnej</t>
  </si>
  <si>
    <t>Umorzenie urządzeń technicznych                i maszyn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</si>
  <si>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</si>
  <si>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</si>
  <si>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 xml:space="preserve">                        do Zasad</t>
  </si>
  <si>
    <t xml:space="preserve">                                                                                                                                                     do Zasad</t>
  </si>
  <si>
    <t xml:space="preserve">                                                                                                                                                                                                                     Załącznik Nr 1</t>
  </si>
  <si>
    <t>.................</t>
  </si>
  <si>
    <t>.......................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</si>
  <si>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</si>
  <si>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</si>
  <si>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</si>
  <si>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w tym wartość umorzenia od środków trwałych i wnip  nieodpłatnie  otrzymanych/przekazanych (dotyczy poz. 1.6 i 2.6 w zzwf)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</si>
  <si>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</si>
  <si>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</si>
  <si>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</si>
  <si>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</si>
  <si>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Grunty komunalne nieujęte w ewidencji księgowej</t>
  </si>
  <si>
    <t>tytułu prawnego okresie spłaty</t>
  </si>
  <si>
    <t xml:space="preserve"> z innego</t>
  </si>
  <si>
    <t>Technikum nr 3</t>
  </si>
  <si>
    <t>1) Sprawozdanie finansowe   za rok 2018</t>
  </si>
  <si>
    <t>spis z natury</t>
  </si>
  <si>
    <t>31-12-2018</t>
  </si>
  <si>
    <t>potwierdzenie sald</t>
  </si>
  <si>
    <t>31.12.2018</t>
  </si>
  <si>
    <t>UMŁ opłata za zagospodarowanie odpadami</t>
  </si>
  <si>
    <t>Rok 2018</t>
  </si>
  <si>
    <t>UMŁ za zagospodarowanie odpadów</t>
  </si>
  <si>
    <t>1) Dane do Informacji o stanie mienia komunalnego  za rok 2018</t>
  </si>
  <si>
    <t xml:space="preserve"> za okres od 1 wrzesień 2018…..do 31 grudnia 2018….. roku</t>
  </si>
  <si>
    <t>Zespół Szkół Rzemiosła im. Jana Kilińskiego w Łodzi</t>
  </si>
  <si>
    <t>91-022 Łódź, ul. Żubardzka 2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</si>
  <si>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….01.01.2018…….………….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….31.12.2018……………….</t>
    </r>
  </si>
  <si>
    <r>
      <t>1 )</t>
    </r>
    <r>
      <rPr>
        <b/>
        <sz val="11"/>
        <rFont val="Times New Roman"/>
        <family val="1"/>
        <charset val="238"/>
      </rPr>
      <t xml:space="preserve"> samorządowy zakład budżetowy</t>
    </r>
    <r>
      <rPr>
        <sz val="11"/>
        <rFont val="Times New Roman"/>
        <family val="1"/>
        <charset val="238"/>
      </rPr>
      <t xml:space="preserve"> - PKD.......dział/działy klasyfikacji budżetowej
2) </t>
    </r>
    <r>
      <rPr>
        <b/>
        <sz val="11"/>
        <rFont val="Times New Roman"/>
        <family val="1"/>
        <charset val="238"/>
      </rPr>
      <t>jednostka budżetowa/komórka organizacyjna</t>
    </r>
    <r>
      <rPr>
        <sz val="11"/>
        <rFont val="Times New Roman"/>
        <family val="1"/>
        <charset val="238"/>
      </rPr>
      <t xml:space="preserve">  - PKD 8532A   dział/działy klasyfikacji budżetowej.....80115, 80117, 80130, 
3) </t>
    </r>
    <r>
      <rPr>
        <b/>
        <sz val="11"/>
        <rFont val="Times New Roman"/>
        <family val="1"/>
        <charset val="238"/>
      </rPr>
      <t>jednostka samorządu terytorialnego</t>
    </r>
    <r>
      <rPr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</si>
  <si>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 xml:space="preserve">Rok 2018 </t>
  </si>
  <si>
    <t>…………………                               ………21-03-2019…….                    ……………………………….</t>
  </si>
  <si>
    <t>weryfikacja stanu wyjnikajaca z ksiąg</t>
  </si>
  <si>
    <r>
      <rPr>
        <b/>
        <sz val="9"/>
        <color theme="0"/>
        <rFont val="Arial Narrow"/>
        <family val="2"/>
        <charset val="238"/>
      </rPr>
      <t>.</t>
    </r>
    <r>
      <rPr>
        <b/>
        <sz val="9"/>
        <rFont val="Arial Narrow"/>
        <family val="2"/>
        <charset val="238"/>
      </rPr>
      <t>31.12.2018</t>
    </r>
  </si>
  <si>
    <t>weryfikacja sald</t>
  </si>
  <si>
    <t>…………………………..              ………………21.03.2019……………....                          …..…………………………………………………………….</t>
  </si>
  <si>
    <t xml:space="preserve">Łódzkie Cewntrum Doskonalenia Nauczycieli </t>
  </si>
  <si>
    <t>Ubezpieczenia społeczne i inne świadczenia dla pracowników</t>
  </si>
  <si>
    <t>Łódzkie Centrum Doskonalenia Nauczycieli</t>
  </si>
  <si>
    <t>...………………….               ………21-03-2019…………..                        …………………………………………..</t>
  </si>
  <si>
    <t>UMŁ Wydział Edukacji</t>
  </si>
  <si>
    <t>WB171/2018</t>
  </si>
  <si>
    <t>D.II.2</t>
  </si>
  <si>
    <t xml:space="preserve">Majątek Miasta Łódź  w układzie podmiotowym na dzień 31.12. 2018 r. - Ogółem </t>
  </si>
  <si>
    <t xml:space="preserve">                            Stan gruntów na 31.12. 2018. r.</t>
  </si>
  <si>
    <t>21,03,2019</t>
  </si>
  <si>
    <t xml:space="preserve">Dochody uzyskane                                                                                                                                                                                                                                                                   w okresie  01.01.2018r. - 31.12.2018r.                                                                                                                                                                                                                     *           </t>
  </si>
  <si>
    <t>data 21-03-2019</t>
  </si>
  <si>
    <t>……21-03-2019………..</t>
  </si>
  <si>
    <t>Kapitał własny spółek nie wchodzących w skład grupy kapitałowej na 31 grudnia 2018 r.</t>
  </si>
  <si>
    <t>Zespól Szkół Rzemiosła im. Jana Kilińskiego w Łodzi</t>
  </si>
  <si>
    <t>……………………….                 ………………21-03-2019……………………..              ……………………………………………..</t>
  </si>
  <si>
    <t>…………………………          ………21-03-2019………..              ……………………………………………</t>
  </si>
  <si>
    <t xml:space="preserve">                                                                                                                        …………2019-03-21…….………………...</t>
  </si>
  <si>
    <t>weryfikacja stanu wyjnikajaca z ksiąg, (spis z natury 15.05.2017)</t>
  </si>
  <si>
    <t>uzgodnienie sald, weryfikacja stanu wyjnikajaca z ksiąg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</si>
</sst>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\+#,##0.00;\-#,##0.00"/>
  </numFmts>
  <fonts count="8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Arial"/>
      <family val="2"/>
      <charset val="238"/>
    </font>
    <font>
      <sz val="11"/>
      <name val="Wingdings"/>
      <charset val="2"/>
    </font>
    <font>
      <vertAlign val="superscript"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Times New Roman CE"/>
      <charset val="238"/>
    </font>
    <font>
      <i/>
      <sz val="12"/>
      <name val="Book Antiqua"/>
      <family val="1"/>
      <charset val="238"/>
    </font>
    <font>
      <b/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9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 CE"/>
      <charset val="238"/>
    </font>
    <font>
      <sz val="14"/>
      <name val="Times New Roman CE"/>
      <family val="1"/>
      <charset val="238"/>
    </font>
    <font>
      <b/>
      <sz val="14"/>
      <name val="Times New Roman CE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b/>
      <sz val="8"/>
      <color indexed="10"/>
      <name val="Times New Roman CE"/>
      <family val="1"/>
      <charset val="238"/>
    </font>
    <font>
      <sz val="12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70" fillId="0" borderId="0" applyNumberFormat="0" applyFill="0" applyBorder="0" applyAlignment="0" applyProtection="0"/>
    <xf numFmtId="0" fontId="10" fillId="0" borderId="0"/>
    <xf numFmtId="0" fontId="10" fillId="0" borderId="0"/>
    <xf numFmtId="0" fontId="69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1232">
    <xf numFmtId="0" fontId="0" fillId="0" borderId="0" xfId="0"/>
    <xf numFmtId="0" fontId="71" fillId="0" borderId="0" xfId="0" applyFont="1" applyAlignment="1">
      <alignment horizontal="justify" vertical="center"/>
    </xf>
    <xf numFmtId="0" fontId="72" fillId="0" borderId="0" xfId="0" applyFont="1" applyAlignment="1">
      <alignment vertical="center" wrapText="1"/>
    </xf>
    <xf numFmtId="0" fontId="2" fillId="0" borderId="0" xfId="8" applyFont="1" applyAlignment="1">
      <alignment horizontal="left"/>
    </xf>
    <xf numFmtId="0" fontId="1" fillId="0" borderId="0" xfId="8"/>
    <xf numFmtId="0" fontId="3" fillId="0" borderId="0" xfId="8" applyFont="1"/>
    <xf numFmtId="0" fontId="4" fillId="0" borderId="0" xfId="8" applyFont="1"/>
    <xf numFmtId="0" fontId="5" fillId="0" borderId="0" xfId="8" applyFont="1" applyAlignment="1">
      <alignment horizontal="center" wrapText="1"/>
    </xf>
    <xf numFmtId="0" fontId="6" fillId="0" borderId="0" xfId="8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10" applyAlignment="1"/>
    <xf numFmtId="0" fontId="16" fillId="0" borderId="0" xfId="9"/>
    <xf numFmtId="0" fontId="17" fillId="0" borderId="0" xfId="2" applyFont="1" applyAlignment="1">
      <alignment horizontal="left"/>
    </xf>
    <xf numFmtId="0" fontId="11" fillId="0" borderId="0" xfId="9" applyFont="1" applyBorder="1" applyAlignment="1">
      <alignment horizontal="left"/>
    </xf>
    <xf numFmtId="0" fontId="12" fillId="0" borderId="0" xfId="9" applyFont="1" applyFill="1" applyBorder="1" applyAlignment="1" applyProtection="1">
      <alignment horizontal="center" vertical="center" wrapText="1"/>
    </xf>
    <xf numFmtId="0" fontId="11" fillId="0" borderId="0" xfId="9" applyFont="1" applyFill="1" applyBorder="1" applyAlignment="1" applyProtection="1">
      <alignment horizontal="center" vertical="center" wrapText="1"/>
    </xf>
    <xf numFmtId="0" fontId="11" fillId="0" borderId="0" xfId="9" applyFont="1" applyBorder="1" applyAlignment="1">
      <alignment horizontal="center" vertical="top" wrapText="1"/>
    </xf>
    <xf numFmtId="0" fontId="18" fillId="0" borderId="0" xfId="9" applyFont="1" applyBorder="1" applyAlignment="1">
      <alignment horizontal="center" vertical="top" wrapText="1"/>
    </xf>
    <xf numFmtId="0" fontId="19" fillId="0" borderId="0" xfId="9" applyFont="1" applyBorder="1" applyAlignment="1">
      <alignment horizontal="left" vertical="top" wrapText="1"/>
    </xf>
    <xf numFmtId="0" fontId="19" fillId="0" borderId="0" xfId="9" applyFont="1" applyBorder="1" applyAlignment="1">
      <alignment vertical="top"/>
    </xf>
    <xf numFmtId="0" fontId="11" fillId="0" borderId="0" xfId="9" applyFont="1" applyBorder="1" applyAlignment="1">
      <alignment horizontal="left" vertical="top" wrapText="1"/>
    </xf>
    <xf numFmtId="0" fontId="13" fillId="0" borderId="0" xfId="9" applyFont="1" applyBorder="1" applyAlignment="1">
      <alignment vertical="center"/>
    </xf>
    <xf numFmtId="0" fontId="19" fillId="0" borderId="0" xfId="9" applyFont="1" applyBorder="1" applyAlignment="1">
      <alignment vertical="top" wrapText="1"/>
    </xf>
    <xf numFmtId="0" fontId="20" fillId="0" borderId="0" xfId="9" applyNumberFormat="1" applyFont="1" applyFill="1" applyBorder="1" applyAlignment="1" applyProtection="1">
      <alignment wrapText="1"/>
      <protection locked="0"/>
    </xf>
    <xf numFmtId="0" fontId="13" fillId="0" borderId="0" xfId="9" applyFont="1" applyFill="1" applyBorder="1" applyAlignment="1" applyProtection="1">
      <alignment vertical="top"/>
    </xf>
    <xf numFmtId="0" fontId="13" fillId="0" borderId="0" xfId="9" applyFont="1" applyBorder="1" applyAlignment="1">
      <alignment vertical="top"/>
    </xf>
    <xf numFmtId="0" fontId="20" fillId="0" borderId="0" xfId="9" applyNumberFormat="1" applyFont="1" applyBorder="1" applyAlignment="1" applyProtection="1">
      <alignment wrapText="1"/>
      <protection locked="0"/>
    </xf>
    <xf numFmtId="49" fontId="20" fillId="0" borderId="0" xfId="9" applyNumberFormat="1" applyFont="1" applyBorder="1" applyAlignment="1" applyProtection="1">
      <alignment vertical="center"/>
      <protection locked="0"/>
    </xf>
    <xf numFmtId="0" fontId="13" fillId="0" borderId="1" xfId="9" applyFont="1" applyFill="1" applyBorder="1" applyAlignment="1">
      <alignment vertical="center"/>
    </xf>
    <xf numFmtId="4" fontId="22" fillId="0" borderId="0" xfId="9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9" applyFont="1" applyBorder="1"/>
    <xf numFmtId="4" fontId="23" fillId="0" borderId="0" xfId="9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9" applyNumberFormat="1" applyFont="1" applyFill="1" applyBorder="1" applyAlignment="1" applyProtection="1">
      <alignment horizontal="right" vertical="center" shrinkToFit="1"/>
    </xf>
    <xf numFmtId="4" fontId="23" fillId="0" borderId="0" xfId="9" applyNumberFormat="1" applyFont="1" applyBorder="1" applyAlignment="1" applyProtection="1">
      <alignment horizontal="center" vertical="center" shrinkToFit="1"/>
      <protection locked="0"/>
    </xf>
    <xf numFmtId="0" fontId="22" fillId="0" borderId="0" xfId="9" applyFont="1" applyFill="1" applyBorder="1" applyAlignment="1">
      <alignment vertical="center"/>
    </xf>
    <xf numFmtId="49" fontId="23" fillId="0" borderId="0" xfId="9" applyNumberFormat="1" applyFont="1" applyBorder="1" applyAlignment="1" applyProtection="1">
      <alignment horizontal="left" vertical="center"/>
    </xf>
    <xf numFmtId="4" fontId="23" fillId="0" borderId="0" xfId="9" applyNumberFormat="1" applyFont="1" applyBorder="1" applyAlignment="1" applyProtection="1">
      <alignment horizontal="right" vertical="center" shrinkToFit="1"/>
      <protection locked="0"/>
    </xf>
    <xf numFmtId="49" fontId="23" fillId="0" borderId="0" xfId="9" applyNumberFormat="1" applyFont="1" applyFill="1" applyBorder="1" applyAlignment="1" applyProtection="1">
      <alignment horizontal="left" vertical="center"/>
    </xf>
    <xf numFmtId="0" fontId="13" fillId="0" borderId="1" xfId="9" applyFont="1" applyBorder="1" applyAlignment="1">
      <alignment vertical="center"/>
    </xf>
    <xf numFmtId="0" fontId="23" fillId="0" borderId="0" xfId="9" applyFont="1" applyFill="1" applyAlignment="1">
      <alignment vertical="center"/>
    </xf>
    <xf numFmtId="0" fontId="23" fillId="0" borderId="0" xfId="9" applyFont="1" applyFill="1" applyBorder="1" applyAlignment="1">
      <alignment vertical="top"/>
    </xf>
    <xf numFmtId="4" fontId="22" fillId="0" borderId="0" xfId="9" applyNumberFormat="1" applyFont="1" applyFill="1" applyBorder="1" applyAlignment="1" applyProtection="1">
      <alignment vertical="center"/>
    </xf>
    <xf numFmtId="0" fontId="23" fillId="0" borderId="0" xfId="9" applyFont="1" applyFill="1" applyBorder="1" applyAlignment="1"/>
    <xf numFmtId="4" fontId="23" fillId="0" borderId="0" xfId="9" applyNumberFormat="1" applyFont="1" applyFill="1" applyBorder="1" applyAlignment="1" applyProtection="1">
      <alignment vertical="center"/>
      <protection locked="0"/>
    </xf>
    <xf numFmtId="4" fontId="20" fillId="0" borderId="0" xfId="9" applyNumberFormat="1" applyFont="1" applyFill="1" applyBorder="1" applyAlignment="1" applyProtection="1">
      <alignment vertical="center"/>
      <protection locked="0"/>
    </xf>
    <xf numFmtId="4" fontId="23" fillId="0" borderId="0" xfId="9" applyNumberFormat="1" applyFont="1" applyBorder="1" applyAlignment="1" applyProtection="1">
      <alignment vertical="center"/>
      <protection locked="0"/>
    </xf>
    <xf numFmtId="4" fontId="22" fillId="0" borderId="0" xfId="9" applyNumberFormat="1" applyFont="1" applyFill="1" applyBorder="1" applyAlignment="1" applyProtection="1">
      <alignment vertical="center"/>
      <protection locked="0"/>
    </xf>
    <xf numFmtId="4" fontId="24" fillId="0" borderId="0" xfId="9" applyNumberFormat="1" applyFont="1" applyFill="1" applyBorder="1" applyAlignment="1" applyProtection="1">
      <alignment vertical="center"/>
      <protection locked="0"/>
    </xf>
    <xf numFmtId="4" fontId="24" fillId="0" borderId="0" xfId="9" applyNumberFormat="1" applyFont="1" applyBorder="1" applyAlignment="1" applyProtection="1">
      <alignment vertical="center"/>
      <protection locked="0"/>
    </xf>
    <xf numFmtId="0" fontId="23" fillId="0" borderId="0" xfId="9" applyFont="1" applyBorder="1" applyAlignment="1">
      <alignment vertical="center"/>
    </xf>
    <xf numFmtId="4" fontId="22" fillId="0" borderId="0" xfId="9" applyNumberFormat="1" applyFont="1" applyBorder="1" applyAlignment="1" applyProtection="1">
      <alignment vertical="center"/>
      <protection hidden="1"/>
    </xf>
    <xf numFmtId="4" fontId="24" fillId="0" borderId="0" xfId="9" applyNumberFormat="1" applyFont="1" applyBorder="1" applyAlignment="1" applyProtection="1">
      <alignment vertical="center"/>
      <protection hidden="1"/>
    </xf>
    <xf numFmtId="49" fontId="23" fillId="0" borderId="0" xfId="9" applyNumberFormat="1" applyFont="1" applyBorder="1" applyAlignment="1" applyProtection="1">
      <alignment vertical="center" wrapText="1"/>
      <protection locked="0"/>
    </xf>
    <xf numFmtId="0" fontId="13" fillId="0" borderId="1" xfId="9" applyFont="1" applyFill="1" applyBorder="1" applyAlignment="1">
      <alignment horizontal="left" vertical="center"/>
    </xf>
    <xf numFmtId="4" fontId="22" fillId="0" borderId="2" xfId="9" applyNumberFormat="1" applyFont="1" applyFill="1" applyBorder="1" applyAlignment="1" applyProtection="1">
      <alignment horizontal="right" vertical="center" shrinkToFit="1"/>
      <protection locked="0"/>
    </xf>
    <xf numFmtId="4" fontId="22" fillId="0" borderId="2" xfId="9" applyNumberFormat="1" applyFont="1" applyBorder="1" applyAlignment="1" applyProtection="1">
      <alignment horizontal="right" vertical="center" shrinkToFit="1"/>
      <protection locked="0"/>
    </xf>
    <xf numFmtId="0" fontId="13" fillId="0" borderId="1" xfId="9" applyFont="1" applyFill="1" applyBorder="1" applyAlignment="1">
      <alignment horizontal="left" vertical="top"/>
    </xf>
    <xf numFmtId="4" fontId="23" fillId="0" borderId="2" xfId="9" applyNumberFormat="1" applyFont="1" applyBorder="1" applyAlignment="1" applyProtection="1">
      <alignment horizontal="right" vertical="center" shrinkToFit="1"/>
      <protection locked="0"/>
    </xf>
    <xf numFmtId="4" fontId="23" fillId="0" borderId="2" xfId="9" applyNumberFormat="1" applyFont="1" applyFill="1" applyBorder="1" applyAlignment="1" applyProtection="1">
      <alignment horizontal="right" vertical="center" shrinkToFit="1"/>
      <protection locked="0"/>
    </xf>
    <xf numFmtId="49" fontId="13" fillId="0" borderId="1" xfId="9" applyNumberFormat="1" applyFont="1" applyFill="1" applyBorder="1" applyAlignment="1" applyProtection="1">
      <alignment horizontal="left" vertical="center"/>
    </xf>
    <xf numFmtId="0" fontId="13" fillId="0" borderId="1" xfId="9" applyFont="1" applyFill="1" applyBorder="1" applyAlignment="1">
      <alignment horizontal="left"/>
    </xf>
    <xf numFmtId="4" fontId="23" fillId="0" borderId="3" xfId="9" applyNumberFormat="1" applyFont="1" applyBorder="1" applyAlignment="1" applyProtection="1">
      <alignment horizontal="center" vertical="center" shrinkToFit="1"/>
      <protection locked="0"/>
    </xf>
    <xf numFmtId="0" fontId="12" fillId="0" borderId="0" xfId="9" applyFont="1"/>
    <xf numFmtId="0" fontId="13" fillId="0" borderId="1" xfId="9" applyFont="1" applyFill="1" applyBorder="1" applyAlignment="1">
      <alignment horizontal="left" vertical="center" wrapText="1"/>
    </xf>
    <xf numFmtId="0" fontId="21" fillId="0" borderId="0" xfId="9" applyFont="1"/>
    <xf numFmtId="0" fontId="19" fillId="0" borderId="0" xfId="9" applyFont="1" applyBorder="1" applyAlignment="1">
      <alignment horizontal="center" vertical="top" wrapText="1"/>
    </xf>
    <xf numFmtId="0" fontId="25" fillId="0" borderId="0" xfId="9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Alignment="1"/>
    <xf numFmtId="0" fontId="11" fillId="0" borderId="4" xfId="2" applyFont="1" applyFill="1" applyBorder="1"/>
    <xf numFmtId="0" fontId="11" fillId="0" borderId="4" xfId="2" applyFont="1" applyFill="1" applyBorder="1" applyAlignment="1">
      <alignment horizontal="center"/>
    </xf>
    <xf numFmtId="0" fontId="12" fillId="0" borderId="4" xfId="2" applyFont="1" applyFill="1" applyBorder="1"/>
    <xf numFmtId="0" fontId="12" fillId="0" borderId="4" xfId="2" applyFont="1" applyFill="1" applyBorder="1" applyAlignment="1">
      <alignment horizontal="center"/>
    </xf>
    <xf numFmtId="0" fontId="12" fillId="0" borderId="4" xfId="2" applyFont="1" applyFill="1" applyBorder="1" applyAlignment="1">
      <alignment wrapText="1"/>
    </xf>
    <xf numFmtId="0" fontId="12" fillId="0" borderId="4" xfId="2" applyFont="1" applyFill="1" applyBorder="1" applyAlignment="1"/>
    <xf numFmtId="0" fontId="12" fillId="0" borderId="4" xfId="2" applyFont="1" applyFill="1" applyBorder="1" applyAlignment="1" applyProtection="1">
      <alignment horizontal="left"/>
    </xf>
    <xf numFmtId="0" fontId="11" fillId="0" borderId="4" xfId="2" applyFont="1" applyFill="1" applyBorder="1" applyAlignment="1">
      <alignment wrapText="1"/>
    </xf>
    <xf numFmtId="0" fontId="12" fillId="0" borderId="4" xfId="2" applyFont="1" applyFill="1" applyBorder="1" applyAlignment="1" applyProtection="1">
      <alignment horizontal="center"/>
    </xf>
    <xf numFmtId="0" fontId="12" fillId="0" borderId="4" xfId="2" applyFont="1" applyFill="1" applyBorder="1" applyProtection="1"/>
    <xf numFmtId="4" fontId="12" fillId="0" borderId="4" xfId="2" applyNumberFormat="1" applyFont="1" applyFill="1" applyBorder="1" applyProtection="1"/>
    <xf numFmtId="4" fontId="12" fillId="0" borderId="4" xfId="2" applyNumberFormat="1" applyFont="1" applyFill="1" applyBorder="1" applyProtection="1">
      <protection locked="0"/>
    </xf>
    <xf numFmtId="0" fontId="12" fillId="0" borderId="4" xfId="2" applyFont="1" applyFill="1" applyBorder="1" applyAlignment="1" applyProtection="1">
      <alignment wrapText="1"/>
    </xf>
    <xf numFmtId="0" fontId="12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Alignment="1"/>
    <xf numFmtId="0" fontId="11" fillId="0" borderId="4" xfId="2" applyFont="1" applyFill="1" applyBorder="1" applyAlignment="1" applyProtection="1">
      <alignment horizontal="center"/>
    </xf>
    <xf numFmtId="0" fontId="11" fillId="0" borderId="4" xfId="2" applyFont="1" applyFill="1" applyBorder="1" applyProtection="1"/>
    <xf numFmtId="0" fontId="9" fillId="0" borderId="0" xfId="2" applyFont="1" applyFill="1"/>
    <xf numFmtId="0" fontId="10" fillId="0" borderId="0" xfId="2" applyFill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2" fillId="0" borderId="0" xfId="2" applyFont="1" applyAlignment="1"/>
    <xf numFmtId="0" fontId="28" fillId="0" borderId="0" xfId="2" applyFont="1"/>
    <xf numFmtId="0" fontId="21" fillId="0" borderId="4" xfId="2" applyFont="1" applyFill="1" applyBorder="1"/>
    <xf numFmtId="0" fontId="13" fillId="0" borderId="4" xfId="2" applyFont="1" applyFill="1" applyBorder="1" applyAlignment="1">
      <alignment horizontal="center"/>
    </xf>
    <xf numFmtId="4" fontId="13" fillId="0" borderId="4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right"/>
    </xf>
    <xf numFmtId="0" fontId="13" fillId="0" borderId="4" xfId="2" applyFont="1" applyFill="1" applyBorder="1" applyAlignment="1"/>
    <xf numFmtId="0" fontId="29" fillId="0" borderId="0" xfId="2" applyFont="1"/>
    <xf numFmtId="0" fontId="30" fillId="0" borderId="0" xfId="2" applyFont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4" fontId="13" fillId="0" borderId="0" xfId="2" applyNumberFormat="1" applyFont="1" applyFill="1" applyBorder="1"/>
    <xf numFmtId="0" fontId="13" fillId="0" borderId="0" xfId="2" applyFont="1" applyFill="1"/>
    <xf numFmtId="0" fontId="10" fillId="0" borderId="0" xfId="2" applyFill="1" applyBorder="1"/>
    <xf numFmtId="0" fontId="10" fillId="0" borderId="0" xfId="2" applyAlignment="1">
      <alignment vertical="center"/>
    </xf>
    <xf numFmtId="0" fontId="21" fillId="0" borderId="4" xfId="2" applyFont="1" applyBorder="1" applyAlignment="1">
      <alignment horizontal="center"/>
    </xf>
    <xf numFmtId="4" fontId="12" fillId="0" borderId="4" xfId="2" applyNumberFormat="1" applyFont="1" applyFill="1" applyBorder="1"/>
    <xf numFmtId="4" fontId="12" fillId="0" borderId="5" xfId="2" applyNumberFormat="1" applyFont="1" applyFill="1" applyBorder="1"/>
    <xf numFmtId="0" fontId="10" fillId="0" borderId="0" xfId="2" applyBorder="1"/>
    <xf numFmtId="0" fontId="12" fillId="0" borderId="5" xfId="2" applyFont="1" applyFill="1" applyBorder="1"/>
    <xf numFmtId="0" fontId="12" fillId="0" borderId="0" xfId="2" applyFont="1" applyFill="1" applyBorder="1" applyAlignment="1">
      <alignment wrapText="1"/>
    </xf>
    <xf numFmtId="4" fontId="12" fillId="0" borderId="0" xfId="2" applyNumberFormat="1" applyFont="1" applyFill="1" applyBorder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4" xfId="2" applyFont="1" applyBorder="1"/>
    <xf numFmtId="0" fontId="21" fillId="0" borderId="0" xfId="2" applyFont="1"/>
    <xf numFmtId="0" fontId="9" fillId="0" borderId="0" xfId="2" applyFont="1" applyAlignment="1">
      <alignment horizontal="left"/>
    </xf>
    <xf numFmtId="0" fontId="10" fillId="0" borderId="4" xfId="2" applyBorder="1"/>
    <xf numFmtId="0" fontId="10" fillId="0" borderId="4" xfId="2" applyFont="1" applyBorder="1"/>
    <xf numFmtId="0" fontId="10" fillId="0" borderId="6" xfId="2" applyBorder="1"/>
    <xf numFmtId="0" fontId="10" fillId="0" borderId="7" xfId="2" applyBorder="1"/>
    <xf numFmtId="0" fontId="31" fillId="0" borderId="0" xfId="2" applyFont="1"/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/>
    <xf numFmtId="0" fontId="12" fillId="0" borderId="1" xfId="2" applyFont="1" applyFill="1" applyBorder="1"/>
    <xf numFmtId="0" fontId="10" fillId="0" borderId="1" xfId="2" applyFill="1" applyBorder="1"/>
    <xf numFmtId="0" fontId="21" fillId="0" borderId="0" xfId="2" applyFont="1" applyFill="1"/>
    <xf numFmtId="0" fontId="11" fillId="0" borderId="0" xfId="2" applyFont="1" applyFill="1"/>
    <xf numFmtId="0" fontId="11" fillId="0" borderId="0" xfId="2" applyFont="1" applyFill="1" applyAlignment="1">
      <alignment horizontal="center"/>
    </xf>
    <xf numFmtId="0" fontId="33" fillId="0" borderId="0" xfId="2" applyFont="1"/>
    <xf numFmtId="0" fontId="33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32" fillId="0" borderId="0" xfId="2" applyFont="1" applyAlignment="1">
      <alignment horizontal="center"/>
    </xf>
    <xf numFmtId="0" fontId="33" fillId="2" borderId="1" xfId="2" applyFont="1" applyFill="1" applyBorder="1" applyAlignment="1">
      <alignment horizontal="center" vertical="center" wrapText="1"/>
    </xf>
    <xf numFmtId="0" fontId="33" fillId="0" borderId="1" xfId="2" applyFont="1" applyBorder="1" applyAlignment="1">
      <alignment horizontal="center" wrapText="1"/>
    </xf>
    <xf numFmtId="0" fontId="33" fillId="0" borderId="1" xfId="2" applyFont="1" applyBorder="1" applyAlignment="1">
      <alignment wrapText="1"/>
    </xf>
    <xf numFmtId="0" fontId="33" fillId="0" borderId="1" xfId="2" applyFont="1" applyBorder="1" applyAlignment="1">
      <alignment vertical="center" wrapText="1"/>
    </xf>
    <xf numFmtId="0" fontId="33" fillId="0" borderId="1" xfId="2" applyFont="1" applyBorder="1" applyAlignment="1">
      <alignment vertical="center"/>
    </xf>
    <xf numFmtId="0" fontId="33" fillId="0" borderId="0" xfId="2" applyFont="1" applyAlignment="1">
      <alignment wrapText="1"/>
    </xf>
    <xf numFmtId="0" fontId="32" fillId="0" borderId="0" xfId="2" applyFont="1" applyAlignment="1"/>
    <xf numFmtId="0" fontId="32" fillId="0" borderId="0" xfId="2" applyFont="1" applyAlignment="1">
      <alignment horizontal="left"/>
    </xf>
    <xf numFmtId="0" fontId="32" fillId="2" borderId="1" xfId="2" applyFont="1" applyFill="1" applyBorder="1" applyAlignment="1">
      <alignment horizontal="center" vertical="center" wrapText="1"/>
    </xf>
    <xf numFmtId="0" fontId="34" fillId="2" borderId="1" xfId="2" applyFont="1" applyFill="1" applyBorder="1" applyAlignment="1">
      <alignment horizontal="center" vertical="center" wrapText="1"/>
    </xf>
    <xf numFmtId="0" fontId="13" fillId="0" borderId="8" xfId="2" applyFont="1" applyBorder="1" applyAlignment="1">
      <alignment horizontal="center"/>
    </xf>
    <xf numFmtId="0" fontId="13" fillId="0" borderId="8" xfId="2" applyFont="1" applyBorder="1"/>
    <xf numFmtId="0" fontId="13" fillId="0" borderId="1" xfId="2" applyFont="1" applyBorder="1" applyAlignment="1">
      <alignment horizontal="center"/>
    </xf>
    <xf numFmtId="0" fontId="13" fillId="0" borderId="1" xfId="2" applyFont="1" applyBorder="1"/>
    <xf numFmtId="0" fontId="10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8" fillId="2" borderId="1" xfId="2" applyFont="1" applyFill="1" applyBorder="1" applyAlignment="1">
      <alignment horizontal="center" vertical="center"/>
    </xf>
    <xf numFmtId="0" fontId="19" fillId="0" borderId="1" xfId="2" applyFont="1" applyBorder="1"/>
    <xf numFmtId="0" fontId="18" fillId="0" borderId="1" xfId="2" applyFont="1" applyBorder="1"/>
    <xf numFmtId="0" fontId="19" fillId="0" borderId="1" xfId="2" applyFont="1" applyBorder="1" applyAlignment="1"/>
    <xf numFmtId="0" fontId="19" fillId="0" borderId="9" xfId="2" applyFont="1" applyBorder="1"/>
    <xf numFmtId="0" fontId="18" fillId="0" borderId="3" xfId="2" applyFont="1" applyBorder="1"/>
    <xf numFmtId="0" fontId="13" fillId="0" borderId="0" xfId="2" applyFont="1" applyAlignment="1">
      <alignment wrapText="1"/>
    </xf>
    <xf numFmtId="0" fontId="12" fillId="0" borderId="0" xfId="2" applyFont="1" applyAlignment="1">
      <alignment horizontal="justify"/>
    </xf>
    <xf numFmtId="0" fontId="19" fillId="0" borderId="1" xfId="2" applyFont="1" applyBorder="1" applyAlignment="1">
      <alignment horizontal="left" indent="1"/>
    </xf>
    <xf numFmtId="0" fontId="19" fillId="0" borderId="1" xfId="2" applyFont="1" applyBorder="1" applyAlignment="1">
      <alignment horizontal="left" indent="5"/>
    </xf>
    <xf numFmtId="0" fontId="19" fillId="2" borderId="1" xfId="2" applyFont="1" applyFill="1" applyBorder="1"/>
    <xf numFmtId="0" fontId="18" fillId="2" borderId="1" xfId="2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right"/>
    </xf>
    <xf numFmtId="0" fontId="71" fillId="0" borderId="1" xfId="0" applyFont="1" applyBorder="1" applyAlignment="1">
      <alignment horizontal="justify" vertical="center" wrapText="1"/>
    </xf>
    <xf numFmtId="0" fontId="71" fillId="0" borderId="9" xfId="0" applyFont="1" applyBorder="1" applyAlignment="1">
      <alignment horizontal="justify" vertical="center" wrapText="1"/>
    </xf>
    <xf numFmtId="0" fontId="71" fillId="0" borderId="10" xfId="0" applyFont="1" applyBorder="1" applyAlignment="1">
      <alignment horizontal="justify" vertical="center" wrapText="1"/>
    </xf>
    <xf numFmtId="0" fontId="71" fillId="0" borderId="11" xfId="0" applyFont="1" applyBorder="1" applyAlignment="1">
      <alignment horizontal="justify" vertical="center" wrapText="1"/>
    </xf>
    <xf numFmtId="0" fontId="71" fillId="0" borderId="1" xfId="0" applyFont="1" applyBorder="1" applyAlignment="1">
      <alignment horizontal="justify" vertical="center"/>
    </xf>
    <xf numFmtId="0" fontId="71" fillId="0" borderId="10" xfId="0" applyFont="1" applyBorder="1" applyAlignment="1">
      <alignment horizontal="justify" vertical="center"/>
    </xf>
    <xf numFmtId="0" fontId="73" fillId="0" borderId="0" xfId="0" applyFont="1"/>
    <xf numFmtId="0" fontId="71" fillId="0" borderId="12" xfId="0" applyFont="1" applyBorder="1" applyAlignment="1">
      <alignment horizontal="justify" vertical="center" wrapText="1"/>
    </xf>
    <xf numFmtId="0" fontId="71" fillId="0" borderId="13" xfId="0" applyFont="1" applyBorder="1" applyAlignment="1">
      <alignment horizontal="justify" vertical="center" wrapText="1"/>
    </xf>
    <xf numFmtId="0" fontId="23" fillId="0" borderId="0" xfId="9" applyFont="1" applyFill="1" applyBorder="1" applyAlignment="1">
      <alignment horizontal="left" vertical="center"/>
    </xf>
    <xf numFmtId="0" fontId="18" fillId="2" borderId="14" xfId="3" applyFont="1" applyFill="1" applyBorder="1" applyAlignment="1">
      <alignment horizontal="center" vertical="center" wrapText="1"/>
    </xf>
    <xf numFmtId="0" fontId="18" fillId="2" borderId="15" xfId="3" applyFont="1" applyFill="1" applyBorder="1" applyAlignment="1">
      <alignment horizontal="center" vertical="center" wrapText="1"/>
    </xf>
    <xf numFmtId="0" fontId="18" fillId="0" borderId="16" xfId="3" applyFont="1" applyBorder="1" applyAlignment="1">
      <alignment wrapText="1"/>
    </xf>
    <xf numFmtId="0" fontId="18" fillId="0" borderId="17" xfId="3" applyFont="1" applyBorder="1" applyAlignment="1">
      <alignment wrapText="1"/>
    </xf>
    <xf numFmtId="0" fontId="36" fillId="0" borderId="18" xfId="3" applyFont="1" applyBorder="1" applyAlignment="1">
      <alignment horizontal="left" wrapText="1" indent="1"/>
    </xf>
    <xf numFmtId="0" fontId="36" fillId="0" borderId="15" xfId="3" applyFont="1" applyBorder="1" applyAlignment="1">
      <alignment horizontal="left" wrapText="1" indent="1"/>
    </xf>
    <xf numFmtId="0" fontId="19" fillId="0" borderId="19" xfId="3" applyFont="1" applyBorder="1" applyAlignment="1">
      <alignment horizontal="left" wrapText="1" indent="1"/>
    </xf>
    <xf numFmtId="0" fontId="19" fillId="0" borderId="15" xfId="3" applyFont="1" applyBorder="1" applyAlignment="1">
      <alignment wrapText="1"/>
    </xf>
    <xf numFmtId="0" fontId="19" fillId="0" borderId="19" xfId="3" applyFont="1" applyBorder="1" applyAlignment="1">
      <alignment wrapText="1"/>
    </xf>
    <xf numFmtId="0" fontId="19" fillId="0" borderId="17" xfId="3" applyFont="1" applyBorder="1" applyAlignment="1">
      <alignment wrapText="1"/>
    </xf>
    <xf numFmtId="0" fontId="36" fillId="0" borderId="17" xfId="3" applyFont="1" applyBorder="1" applyAlignment="1">
      <alignment horizontal="left" wrapText="1" indent="1"/>
    </xf>
    <xf numFmtId="0" fontId="19" fillId="0" borderId="14" xfId="3" applyFont="1" applyBorder="1" applyAlignment="1">
      <alignment wrapText="1"/>
    </xf>
    <xf numFmtId="0" fontId="38" fillId="0" borderId="19" xfId="3" applyFont="1" applyBorder="1" applyAlignment="1">
      <alignment wrapText="1"/>
    </xf>
    <xf numFmtId="0" fontId="19" fillId="0" borderId="15" xfId="3" applyFont="1" applyBorder="1"/>
    <xf numFmtId="0" fontId="36" fillId="0" borderId="15" xfId="3" applyFont="1" applyBorder="1" applyAlignment="1">
      <alignment horizontal="left" indent="1"/>
    </xf>
    <xf numFmtId="0" fontId="38" fillId="0" borderId="19" xfId="3" applyFont="1" applyBorder="1" applyAlignment="1">
      <alignment horizontal="left" wrapText="1" indent="1"/>
    </xf>
    <xf numFmtId="0" fontId="18" fillId="0" borderId="19" xfId="3" applyFont="1" applyBorder="1" applyAlignment="1">
      <alignment wrapText="1"/>
    </xf>
    <xf numFmtId="0" fontId="18" fillId="0" borderId="15" xfId="3" applyFont="1" applyBorder="1" applyAlignment="1">
      <alignment wrapText="1"/>
    </xf>
    <xf numFmtId="0" fontId="19" fillId="0" borderId="20" xfId="3" applyFont="1" applyBorder="1" applyAlignment="1">
      <alignment wrapText="1"/>
    </xf>
    <xf numFmtId="0" fontId="19" fillId="0" borderId="15" xfId="3" applyFont="1" applyBorder="1" applyAlignment="1">
      <alignment horizontal="left" wrapText="1" indent="2"/>
    </xf>
    <xf numFmtId="0" fontId="36" fillId="0" borderId="21" xfId="3" applyFont="1" applyBorder="1" applyAlignment="1">
      <alignment horizontal="left" wrapText="1" indent="1"/>
    </xf>
    <xf numFmtId="0" fontId="19" fillId="0" borderId="22" xfId="3" applyFont="1" applyBorder="1" applyAlignment="1">
      <alignment horizontal="left" vertical="center" wrapText="1" indent="1"/>
    </xf>
    <xf numFmtId="0" fontId="36" fillId="0" borderId="20" xfId="3" applyFont="1" applyBorder="1" applyAlignment="1">
      <alignment horizontal="left" wrapText="1" indent="1"/>
    </xf>
    <xf numFmtId="0" fontId="18" fillId="0" borderId="16" xfId="3" applyFont="1" applyBorder="1" applyAlignment="1">
      <alignment vertical="center"/>
    </xf>
    <xf numFmtId="0" fontId="18" fillId="0" borderId="19" xfId="3" applyFont="1" applyBorder="1" applyAlignment="1">
      <alignment vertical="center" wrapText="1"/>
    </xf>
    <xf numFmtId="0" fontId="18" fillId="2" borderId="19" xfId="3" applyFont="1" applyFill="1" applyBorder="1" applyAlignment="1">
      <alignment horizontal="center" wrapText="1"/>
    </xf>
    <xf numFmtId="0" fontId="18" fillId="2" borderId="15" xfId="3" applyFont="1" applyFill="1" applyBorder="1" applyAlignment="1">
      <alignment horizontal="center"/>
    </xf>
    <xf numFmtId="0" fontId="18" fillId="2" borderId="15" xfId="3" applyFont="1" applyFill="1" applyBorder="1"/>
    <xf numFmtId="0" fontId="18" fillId="0" borderId="16" xfId="3" applyFont="1" applyBorder="1"/>
    <xf numFmtId="0" fontId="18" fillId="0" borderId="17" xfId="3" applyFont="1" applyBorder="1"/>
    <xf numFmtId="0" fontId="19" fillId="0" borderId="17" xfId="3" applyFont="1" applyBorder="1" applyAlignment="1">
      <alignment horizontal="left" indent="3"/>
    </xf>
    <xf numFmtId="0" fontId="19" fillId="0" borderId="18" xfId="3" applyFont="1" applyBorder="1"/>
    <xf numFmtId="0" fontId="19" fillId="0" borderId="19" xfId="3" applyFont="1" applyBorder="1" applyAlignment="1">
      <alignment horizontal="left" indent="1"/>
    </xf>
    <xf numFmtId="0" fontId="19" fillId="0" borderId="19" xfId="3" applyFont="1" applyBorder="1"/>
    <xf numFmtId="0" fontId="19" fillId="0" borderId="16" xfId="3" applyFont="1" applyBorder="1" applyAlignment="1">
      <alignment horizontal="left" wrapText="1" indent="2"/>
    </xf>
    <xf numFmtId="0" fontId="19" fillId="0" borderId="19" xfId="3" applyFont="1" applyBorder="1" applyAlignment="1">
      <alignment horizontal="left" wrapText="1" indent="2"/>
    </xf>
    <xf numFmtId="0" fontId="38" fillId="0" borderId="16" xfId="3" applyFont="1" applyBorder="1" applyAlignment="1">
      <alignment wrapText="1"/>
    </xf>
    <xf numFmtId="0" fontId="19" fillId="0" borderId="17" xfId="3" applyFont="1" applyBorder="1"/>
    <xf numFmtId="0" fontId="38" fillId="0" borderId="20" xfId="3" applyFont="1" applyBorder="1" applyAlignment="1">
      <alignment wrapText="1"/>
    </xf>
    <xf numFmtId="0" fontId="33" fillId="0" borderId="19" xfId="3" applyFont="1" applyBorder="1" applyAlignment="1">
      <alignment wrapText="1"/>
    </xf>
    <xf numFmtId="0" fontId="33" fillId="0" borderId="15" xfId="3" applyFont="1" applyBorder="1"/>
    <xf numFmtId="0" fontId="33" fillId="0" borderId="18" xfId="3" applyFont="1" applyBorder="1"/>
    <xf numFmtId="0" fontId="18" fillId="0" borderId="15" xfId="3" applyFont="1" applyBorder="1" applyAlignment="1">
      <alignment vertical="center"/>
    </xf>
    <xf numFmtId="0" fontId="19" fillId="0" borderId="15" xfId="3" applyFont="1" applyBorder="1" applyAlignment="1">
      <alignment vertical="center"/>
    </xf>
    <xf numFmtId="0" fontId="19" fillId="0" borderId="17" xfId="3" applyFont="1" applyBorder="1" applyAlignment="1">
      <alignment horizontal="left" wrapText="1" indent="1"/>
    </xf>
    <xf numFmtId="0" fontId="18" fillId="0" borderId="22" xfId="3" applyFont="1" applyBorder="1" applyAlignment="1">
      <alignment horizontal="left" wrapText="1" indent="1"/>
    </xf>
    <xf numFmtId="0" fontId="18" fillId="0" borderId="19" xfId="3" applyFont="1" applyBorder="1" applyAlignment="1">
      <alignment horizontal="left" wrapText="1" indent="1"/>
    </xf>
    <xf numFmtId="0" fontId="19" fillId="0" borderId="22" xfId="3" applyFont="1" applyBorder="1" applyAlignment="1">
      <alignment vertical="center" wrapText="1"/>
    </xf>
    <xf numFmtId="0" fontId="18" fillId="0" borderId="23" xfId="3" applyFont="1" applyBorder="1" applyAlignment="1">
      <alignment horizontal="left" wrapText="1" indent="1"/>
    </xf>
    <xf numFmtId="0" fontId="19" fillId="0" borderId="21" xfId="3" applyFont="1" applyBorder="1"/>
    <xf numFmtId="0" fontId="18" fillId="2" borderId="20" xfId="3" applyFont="1" applyFill="1" applyBorder="1" applyAlignment="1">
      <alignment horizontal="center" wrapText="1"/>
    </xf>
    <xf numFmtId="0" fontId="18" fillId="2" borderId="18" xfId="3" applyFont="1" applyFill="1" applyBorder="1" applyAlignment="1">
      <alignment horizontal="center" wrapText="1"/>
    </xf>
    <xf numFmtId="0" fontId="18" fillId="2" borderId="18" xfId="3" applyFont="1" applyFill="1" applyBorder="1" applyAlignment="1">
      <alignment wrapText="1"/>
    </xf>
    <xf numFmtId="0" fontId="13" fillId="0" borderId="1" xfId="9" applyFont="1" applyFill="1" applyBorder="1" applyAlignment="1">
      <alignment vertical="center" wrapText="1"/>
    </xf>
    <xf numFmtId="4" fontId="22" fillId="0" borderId="1" xfId="9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0" xfId="5"/>
    <xf numFmtId="0" fontId="1" fillId="0" borderId="0" xfId="5" applyAlignment="1">
      <alignment horizontal="center"/>
    </xf>
    <xf numFmtId="0" fontId="40" fillId="0" borderId="0" xfId="5" applyFont="1" applyAlignment="1">
      <alignment horizontal="center"/>
    </xf>
    <xf numFmtId="0" fontId="13" fillId="0" borderId="0" xfId="5" applyFont="1"/>
    <xf numFmtId="0" fontId="21" fillId="0" borderId="0" xfId="5" applyFont="1" applyAlignment="1">
      <alignment horizontal="right"/>
    </xf>
    <xf numFmtId="0" fontId="21" fillId="2" borderId="1" xfId="7" applyFont="1" applyFill="1" applyBorder="1" applyAlignment="1" applyProtection="1">
      <alignment horizontal="centerContinuous" vertical="center"/>
    </xf>
    <xf numFmtId="0" fontId="21" fillId="2" borderId="1" xfId="7" applyFont="1" applyFill="1" applyBorder="1" applyAlignment="1" applyProtection="1">
      <alignment horizontal="center" wrapText="1"/>
    </xf>
    <xf numFmtId="0" fontId="21" fillId="2" borderId="1" xfId="7" applyFont="1" applyFill="1" applyBorder="1" applyAlignment="1" applyProtection="1">
      <alignment horizontal="center" vertical="center" wrapText="1"/>
    </xf>
    <xf numFmtId="0" fontId="42" fillId="0" borderId="1" xfId="7" applyFont="1" applyBorder="1" applyAlignment="1" applyProtection="1">
      <alignment horizontal="center" wrapText="1"/>
    </xf>
    <xf numFmtId="0" fontId="42" fillId="0" borderId="1" xfId="7" applyFont="1" applyBorder="1" applyAlignment="1" applyProtection="1">
      <alignment horizontal="center" vertical="center" wrapText="1"/>
    </xf>
    <xf numFmtId="3" fontId="42" fillId="0" borderId="1" xfId="7" applyNumberFormat="1" applyFont="1" applyBorder="1" applyAlignment="1" applyProtection="1">
      <alignment horizontal="center" wrapText="1"/>
    </xf>
    <xf numFmtId="0" fontId="42" fillId="0" borderId="1" xfId="5" applyFont="1" applyBorder="1" applyAlignment="1">
      <alignment horizontal="center" vertical="center"/>
    </xf>
    <xf numFmtId="0" fontId="13" fillId="0" borderId="1" xfId="7" applyFont="1" applyBorder="1" applyAlignment="1" applyProtection="1">
      <alignment horizontal="center" vertical="center"/>
    </xf>
    <xf numFmtId="0" fontId="13" fillId="0" borderId="1" xfId="7" applyFont="1" applyBorder="1" applyAlignment="1" applyProtection="1">
      <alignment vertical="center" wrapText="1"/>
    </xf>
    <xf numFmtId="3" fontId="13" fillId="0" borderId="1" xfId="7" applyNumberFormat="1" applyFont="1" applyBorder="1" applyAlignment="1" applyProtection="1">
      <alignment vertical="center"/>
    </xf>
    <xf numFmtId="3" fontId="13" fillId="0" borderId="1" xfId="7" applyNumberFormat="1" applyFont="1" applyBorder="1" applyAlignment="1" applyProtection="1">
      <alignment vertical="center"/>
      <protection locked="0"/>
    </xf>
    <xf numFmtId="4" fontId="13" fillId="0" borderId="1" xfId="7" applyNumberFormat="1" applyFont="1" applyBorder="1" applyAlignment="1" applyProtection="1">
      <alignment vertical="center"/>
      <protection locked="0"/>
    </xf>
    <xf numFmtId="0" fontId="1" fillId="0" borderId="1" xfId="5" applyFont="1" applyBorder="1"/>
    <xf numFmtId="0" fontId="41" fillId="0" borderId="1" xfId="7" applyFont="1" applyBorder="1" applyAlignment="1" applyProtection="1">
      <alignment horizontal="center" vertical="center"/>
    </xf>
    <xf numFmtId="0" fontId="41" fillId="0" borderId="1" xfId="7" applyFont="1" applyBorder="1" applyAlignment="1" applyProtection="1">
      <alignment vertical="center" wrapText="1"/>
    </xf>
    <xf numFmtId="3" fontId="43" fillId="0" borderId="1" xfId="7" applyNumberFormat="1" applyFont="1" applyBorder="1" applyAlignment="1" applyProtection="1">
      <alignment vertical="center"/>
    </xf>
    <xf numFmtId="4" fontId="43" fillId="0" borderId="1" xfId="7" applyNumberFormat="1" applyFont="1" applyBorder="1" applyProtection="1"/>
    <xf numFmtId="3" fontId="43" fillId="0" borderId="1" xfId="7" applyNumberFormat="1" applyFont="1" applyBorder="1" applyAlignment="1" applyProtection="1">
      <alignment horizontal="center" vertical="center"/>
    </xf>
    <xf numFmtId="0" fontId="43" fillId="0" borderId="24" xfId="7" applyFont="1" applyBorder="1" applyAlignment="1" applyProtection="1">
      <alignment horizontal="center"/>
    </xf>
    <xf numFmtId="0" fontId="41" fillId="0" borderId="24" xfId="7" applyFont="1" applyBorder="1" applyAlignment="1" applyProtection="1">
      <alignment horizontal="center"/>
    </xf>
    <xf numFmtId="3" fontId="43" fillId="0" borderId="24" xfId="7" applyNumberFormat="1" applyFont="1" applyBorder="1" applyAlignment="1" applyProtection="1">
      <alignment vertical="center"/>
    </xf>
    <xf numFmtId="4" fontId="43" fillId="0" borderId="24" xfId="7" applyNumberFormat="1" applyFont="1" applyBorder="1" applyProtection="1"/>
    <xf numFmtId="0" fontId="1" fillId="0" borderId="24" xfId="5" applyFont="1" applyBorder="1"/>
    <xf numFmtId="0" fontId="43" fillId="0" borderId="0" xfId="7" applyFont="1" applyBorder="1" applyAlignment="1" applyProtection="1">
      <alignment horizontal="center"/>
    </xf>
    <xf numFmtId="0" fontId="41" fillId="0" borderId="0" xfId="7" applyFont="1" applyBorder="1" applyAlignment="1" applyProtection="1">
      <alignment horizontal="center"/>
    </xf>
    <xf numFmtId="3" fontId="43" fillId="0" borderId="0" xfId="7" applyNumberFormat="1" applyFont="1" applyBorder="1" applyAlignment="1" applyProtection="1">
      <alignment vertical="center"/>
    </xf>
    <xf numFmtId="4" fontId="43" fillId="0" borderId="0" xfId="7" applyNumberFormat="1" applyFont="1" applyBorder="1" applyProtection="1"/>
    <xf numFmtId="0" fontId="1" fillId="0" borderId="0" xfId="5" applyFont="1" applyBorder="1"/>
    <xf numFmtId="0" fontId="9" fillId="0" borderId="0" xfId="5" applyFont="1" applyAlignment="1"/>
    <xf numFmtId="0" fontId="1" fillId="0" borderId="0" xfId="5" applyFont="1"/>
    <xf numFmtId="0" fontId="71" fillId="0" borderId="10" xfId="0" applyFont="1" applyBorder="1" applyAlignment="1">
      <alignment horizontal="center" vertical="center" wrapText="1"/>
    </xf>
    <xf numFmtId="0" fontId="71" fillId="0" borderId="25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71" fillId="0" borderId="27" xfId="0" applyFont="1" applyBorder="1" applyAlignment="1">
      <alignment horizontal="justify" vertical="center" wrapText="1"/>
    </xf>
    <xf numFmtId="0" fontId="71" fillId="0" borderId="1" xfId="0" applyFont="1" applyBorder="1" applyAlignment="1">
      <alignment horizontal="justify" vertical="center" wrapText="1"/>
    </xf>
    <xf numFmtId="0" fontId="71" fillId="0" borderId="28" xfId="0" applyFont="1" applyBorder="1" applyAlignment="1">
      <alignment horizontal="justify" vertical="center" wrapText="1"/>
    </xf>
    <xf numFmtId="0" fontId="18" fillId="0" borderId="20" xfId="8" applyFont="1" applyBorder="1" applyAlignment="1">
      <alignment vertical="top"/>
    </xf>
    <xf numFmtId="0" fontId="18" fillId="0" borderId="18" xfId="8" applyFont="1" applyBorder="1" applyAlignment="1">
      <alignment vertical="top"/>
    </xf>
    <xf numFmtId="0" fontId="19" fillId="0" borderId="19" xfId="8" applyFont="1" applyBorder="1" applyAlignment="1">
      <alignment vertical="top"/>
    </xf>
    <xf numFmtId="0" fontId="18" fillId="0" borderId="15" xfId="8" applyFont="1" applyBorder="1" applyAlignment="1">
      <alignment vertical="top"/>
    </xf>
    <xf numFmtId="0" fontId="19" fillId="0" borderId="15" xfId="8" applyFont="1" applyBorder="1" applyAlignment="1">
      <alignment vertical="top"/>
    </xf>
    <xf numFmtId="0" fontId="19" fillId="0" borderId="15" xfId="8" applyFont="1" applyBorder="1" applyAlignment="1">
      <alignment vertical="top" wrapText="1"/>
    </xf>
    <xf numFmtId="0" fontId="18" fillId="0" borderId="19" xfId="8" applyFont="1" applyBorder="1" applyAlignment="1">
      <alignment vertical="top"/>
    </xf>
    <xf numFmtId="0" fontId="19" fillId="0" borderId="19" xfId="8" applyFont="1" applyBorder="1" applyAlignment="1">
      <alignment vertical="top" wrapText="1"/>
    </xf>
    <xf numFmtId="0" fontId="19" fillId="0" borderId="19" xfId="8" applyFont="1" applyBorder="1" applyAlignment="1">
      <alignment horizontal="center" vertical="top" wrapText="1"/>
    </xf>
    <xf numFmtId="0" fontId="19" fillId="0" borderId="20" xfId="8" applyFont="1" applyBorder="1" applyAlignment="1">
      <alignment vertical="top" wrapText="1"/>
    </xf>
    <xf numFmtId="0" fontId="19" fillId="0" borderId="0" xfId="8" applyFont="1"/>
    <xf numFmtId="0" fontId="19" fillId="0" borderId="15" xfId="8" applyFont="1" applyFill="1" applyBorder="1" applyAlignment="1">
      <alignment vertical="top"/>
    </xf>
    <xf numFmtId="0" fontId="19" fillId="0" borderId="15" xfId="8" applyFont="1" applyFill="1" applyBorder="1" applyAlignment="1">
      <alignment vertical="top" wrapText="1"/>
    </xf>
    <xf numFmtId="0" fontId="71" fillId="0" borderId="8" xfId="0" applyFont="1" applyBorder="1" applyAlignment="1">
      <alignment horizontal="justify" vertical="center" wrapText="1"/>
    </xf>
    <xf numFmtId="0" fontId="71" fillId="0" borderId="29" xfId="0" applyFont="1" applyBorder="1" applyAlignment="1">
      <alignment horizontal="justify" vertical="center" wrapText="1"/>
    </xf>
    <xf numFmtId="0" fontId="0" fillId="0" borderId="0" xfId="0" applyFill="1"/>
    <xf numFmtId="0" fontId="71" fillId="0" borderId="30" xfId="0" applyFont="1" applyBorder="1" applyAlignment="1">
      <alignment horizontal="justify" vertical="center" wrapText="1"/>
    </xf>
    <xf numFmtId="0" fontId="71" fillId="0" borderId="31" xfId="0" applyFont="1" applyBorder="1" applyAlignment="1">
      <alignment horizontal="justify" vertical="center" wrapText="1"/>
    </xf>
    <xf numFmtId="0" fontId="71" fillId="0" borderId="9" xfId="0" applyFont="1" applyBorder="1" applyAlignment="1">
      <alignment horizontal="justify" vertical="center"/>
    </xf>
    <xf numFmtId="0" fontId="71" fillId="0" borderId="13" xfId="0" applyFont="1" applyBorder="1" applyAlignment="1">
      <alignment horizontal="justify" vertical="center"/>
    </xf>
    <xf numFmtId="0" fontId="71" fillId="0" borderId="32" xfId="0" applyFont="1" applyBorder="1" applyAlignment="1">
      <alignment horizontal="justify" vertical="center" wrapText="1"/>
    </xf>
    <xf numFmtId="0" fontId="71" fillId="0" borderId="33" xfId="0" applyFont="1" applyBorder="1" applyAlignment="1">
      <alignment horizontal="justify" vertical="center" wrapText="1"/>
    </xf>
    <xf numFmtId="0" fontId="71" fillId="0" borderId="34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44" fillId="0" borderId="0" xfId="0" applyFont="1" applyAlignment="1">
      <alignment horizontal="justify"/>
    </xf>
    <xf numFmtId="0" fontId="74" fillId="0" borderId="0" xfId="0" applyFont="1"/>
    <xf numFmtId="0" fontId="75" fillId="0" borderId="0" xfId="0" applyFont="1"/>
    <xf numFmtId="0" fontId="76" fillId="5" borderId="1" xfId="0" applyFont="1" applyFill="1" applyBorder="1" applyAlignment="1">
      <alignment wrapText="1"/>
    </xf>
    <xf numFmtId="0" fontId="76" fillId="5" borderId="26" xfId="0" applyFont="1" applyFill="1" applyBorder="1" applyAlignment="1">
      <alignment wrapText="1"/>
    </xf>
    <xf numFmtId="0" fontId="77" fillId="5" borderId="26" xfId="0" applyFont="1" applyFill="1" applyBorder="1" applyAlignment="1">
      <alignment horizontal="right" wrapText="1"/>
    </xf>
    <xf numFmtId="0" fontId="77" fillId="5" borderId="11" xfId="0" applyFont="1" applyFill="1" applyBorder="1" applyAlignment="1">
      <alignment horizontal="right" wrapText="1"/>
    </xf>
    <xf numFmtId="0" fontId="78" fillId="0" borderId="0" xfId="0" applyFont="1" applyAlignment="1">
      <alignment horizontal="justify"/>
    </xf>
    <xf numFmtId="0" fontId="77" fillId="5" borderId="1" xfId="0" applyFont="1" applyFill="1" applyBorder="1" applyAlignment="1">
      <alignment horizontal="center" wrapText="1"/>
    </xf>
    <xf numFmtId="0" fontId="77" fillId="5" borderId="10" xfId="0" applyFont="1" applyFill="1" applyBorder="1" applyAlignment="1">
      <alignment horizontal="center" wrapText="1"/>
    </xf>
    <xf numFmtId="0" fontId="79" fillId="0" borderId="0" xfId="0" applyFont="1"/>
    <xf numFmtId="0" fontId="71" fillId="0" borderId="3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1" fillId="0" borderId="36" xfId="0" applyFont="1" applyBorder="1" applyAlignment="1">
      <alignment horizontal="center" vertical="center" wrapText="1"/>
    </xf>
    <xf numFmtId="0" fontId="71" fillId="0" borderId="32" xfId="0" applyFont="1" applyBorder="1" applyAlignment="1">
      <alignment horizontal="center" vertical="center" wrapText="1"/>
    </xf>
    <xf numFmtId="0" fontId="71" fillId="0" borderId="33" xfId="0" applyFont="1" applyBorder="1" applyAlignment="1">
      <alignment horizontal="center" vertical="center" wrapText="1"/>
    </xf>
    <xf numFmtId="0" fontId="71" fillId="0" borderId="34" xfId="0" applyFont="1" applyBorder="1" applyAlignment="1">
      <alignment horizontal="center" vertical="center" wrapText="1"/>
    </xf>
    <xf numFmtId="0" fontId="71" fillId="0" borderId="8" xfId="0" applyFont="1" applyBorder="1" applyAlignment="1">
      <alignment horizontal="center" vertical="center" wrapText="1"/>
    </xf>
    <xf numFmtId="0" fontId="71" fillId="0" borderId="29" xfId="0" applyFont="1" applyBorder="1" applyAlignment="1">
      <alignment horizontal="center" vertical="center" wrapText="1"/>
    </xf>
    <xf numFmtId="0" fontId="71" fillId="0" borderId="37" xfId="0" applyFont="1" applyBorder="1" applyAlignment="1">
      <alignment horizontal="justify" vertical="center" wrapText="1"/>
    </xf>
    <xf numFmtId="0" fontId="71" fillId="0" borderId="38" xfId="0" applyFont="1" applyBorder="1" applyAlignment="1">
      <alignment horizontal="justify" vertical="center" wrapText="1"/>
    </xf>
    <xf numFmtId="0" fontId="0" fillId="0" borderId="39" xfId="0" applyBorder="1"/>
    <xf numFmtId="0" fontId="0" fillId="0" borderId="28" xfId="0" applyBorder="1"/>
    <xf numFmtId="0" fontId="0" fillId="0" borderId="40" xfId="0" applyBorder="1"/>
    <xf numFmtId="0" fontId="71" fillId="0" borderId="41" xfId="0" applyFont="1" applyBorder="1" applyAlignment="1">
      <alignment horizontal="justify" vertical="center" wrapText="1"/>
    </xf>
    <xf numFmtId="0" fontId="71" fillId="0" borderId="42" xfId="0" applyFont="1" applyBorder="1" applyAlignment="1">
      <alignment horizontal="justify" vertical="center" wrapText="1"/>
    </xf>
    <xf numFmtId="0" fontId="71" fillId="0" borderId="43" xfId="0" applyFont="1" applyBorder="1" applyAlignment="1">
      <alignment horizontal="justify" vertical="center" wrapText="1"/>
    </xf>
    <xf numFmtId="0" fontId="71" fillId="0" borderId="8" xfId="0" applyFont="1" applyBorder="1" applyAlignment="1">
      <alignment horizontal="center" vertical="center"/>
    </xf>
    <xf numFmtId="0" fontId="71" fillId="0" borderId="29" xfId="0" applyFont="1" applyBorder="1" applyAlignment="1">
      <alignment horizontal="center" vertical="center"/>
    </xf>
    <xf numFmtId="0" fontId="71" fillId="0" borderId="26" xfId="0" applyFont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71" fillId="0" borderId="8" xfId="0" applyFont="1" applyBorder="1" applyAlignment="1">
      <alignment horizontal="justify" vertical="center"/>
    </xf>
    <xf numFmtId="0" fontId="76" fillId="5" borderId="8" xfId="0" applyFont="1" applyFill="1" applyBorder="1" applyAlignment="1">
      <alignment wrapText="1"/>
    </xf>
    <xf numFmtId="0" fontId="77" fillId="5" borderId="8" xfId="0" applyFont="1" applyFill="1" applyBorder="1" applyAlignment="1">
      <alignment horizontal="center" wrapText="1"/>
    </xf>
    <xf numFmtId="0" fontId="77" fillId="5" borderId="29" xfId="0" applyFont="1" applyFill="1" applyBorder="1" applyAlignment="1">
      <alignment horizontal="center" wrapText="1"/>
    </xf>
    <xf numFmtId="0" fontId="77" fillId="5" borderId="9" xfId="0" applyFont="1" applyFill="1" applyBorder="1" applyAlignment="1">
      <alignment horizontal="center" wrapText="1"/>
    </xf>
    <xf numFmtId="0" fontId="77" fillId="5" borderId="13" xfId="0" applyFont="1" applyFill="1" applyBorder="1" applyAlignment="1">
      <alignment horizontal="center" wrapText="1"/>
    </xf>
    <xf numFmtId="0" fontId="0" fillId="0" borderId="0" xfId="0" applyFont="1"/>
    <xf numFmtId="0" fontId="76" fillId="5" borderId="1" xfId="0" applyFont="1" applyFill="1" applyBorder="1" applyAlignment="1">
      <alignment vertical="center" wrapText="1"/>
    </xf>
    <xf numFmtId="0" fontId="73" fillId="0" borderId="8" xfId="0" applyFont="1" applyBorder="1" applyAlignment="1">
      <alignment wrapText="1"/>
    </xf>
    <xf numFmtId="0" fontId="80" fillId="0" borderId="33" xfId="0" applyFont="1" applyBorder="1" applyAlignment="1">
      <alignment horizontal="center" vertical="center" wrapText="1"/>
    </xf>
    <xf numFmtId="0" fontId="80" fillId="0" borderId="34" xfId="0" applyFont="1" applyBorder="1" applyAlignment="1">
      <alignment horizontal="center" vertical="center" wrapText="1"/>
    </xf>
    <xf numFmtId="0" fontId="80" fillId="0" borderId="8" xfId="0" applyFont="1" applyBorder="1" applyAlignment="1">
      <alignment horizontal="justify" vertical="center" wrapText="1"/>
    </xf>
    <xf numFmtId="0" fontId="80" fillId="0" borderId="1" xfId="0" applyFont="1" applyBorder="1" applyAlignment="1">
      <alignment horizontal="justify" vertical="center" wrapText="1"/>
    </xf>
    <xf numFmtId="0" fontId="80" fillId="0" borderId="10" xfId="0" applyFont="1" applyBorder="1" applyAlignment="1">
      <alignment horizontal="justify" vertical="center" wrapText="1"/>
    </xf>
    <xf numFmtId="0" fontId="80" fillId="0" borderId="26" xfId="0" applyFont="1" applyBorder="1" applyAlignment="1">
      <alignment horizontal="justify" vertical="center" wrapText="1"/>
    </xf>
    <xf numFmtId="0" fontId="80" fillId="0" borderId="11" xfId="0" applyFont="1" applyBorder="1" applyAlignment="1">
      <alignment horizontal="justify" vertical="center" wrapText="1"/>
    </xf>
    <xf numFmtId="0" fontId="71" fillId="0" borderId="26" xfId="0" applyFont="1" applyBorder="1" applyAlignment="1">
      <alignment horizontal="center" vertical="center" wrapText="1"/>
    </xf>
    <xf numFmtId="0" fontId="71" fillId="0" borderId="32" xfId="0" applyFont="1" applyBorder="1" applyAlignment="1">
      <alignment horizontal="center" vertical="center" wrapText="1"/>
    </xf>
    <xf numFmtId="0" fontId="71" fillId="0" borderId="33" xfId="0" applyFont="1" applyBorder="1" applyAlignment="1">
      <alignment horizontal="center" vertical="center" wrapText="1"/>
    </xf>
    <xf numFmtId="0" fontId="71" fillId="0" borderId="33" xfId="0" applyFont="1" applyBorder="1" applyAlignment="1">
      <alignment horizontal="justify" vertical="center" wrapText="1"/>
    </xf>
    <xf numFmtId="0" fontId="71" fillId="0" borderId="8" xfId="0" applyFont="1" applyBorder="1" applyAlignment="1">
      <alignment horizontal="justify" vertical="center" wrapText="1"/>
    </xf>
    <xf numFmtId="0" fontId="71" fillId="0" borderId="9" xfId="0" applyFont="1" applyBorder="1" applyAlignment="1">
      <alignment horizontal="justify" vertical="center" wrapText="1"/>
    </xf>
    <xf numFmtId="0" fontId="12" fillId="0" borderId="0" xfId="2" applyFont="1" applyAlignment="1">
      <alignment horizontal="center"/>
    </xf>
    <xf numFmtId="0" fontId="71" fillId="0" borderId="39" xfId="0" applyFont="1" applyBorder="1" applyAlignment="1">
      <alignment horizontal="center" vertical="center" wrapText="1"/>
    </xf>
    <xf numFmtId="0" fontId="71" fillId="0" borderId="44" xfId="0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0" fontId="71" fillId="0" borderId="40" xfId="0" applyFont="1" applyBorder="1" applyAlignment="1">
      <alignment horizontal="center" vertical="center" wrapText="1"/>
    </xf>
    <xf numFmtId="0" fontId="71" fillId="0" borderId="42" xfId="0" applyFont="1" applyBorder="1" applyAlignment="1">
      <alignment horizontal="center" vertical="center" wrapText="1"/>
    </xf>
    <xf numFmtId="0" fontId="71" fillId="0" borderId="45" xfId="0" applyFont="1" applyBorder="1" applyAlignment="1">
      <alignment horizontal="justify" vertical="center" wrapText="1"/>
    </xf>
    <xf numFmtId="0" fontId="71" fillId="0" borderId="3" xfId="0" applyFont="1" applyBorder="1" applyAlignment="1">
      <alignment horizontal="justify" vertical="center" wrapText="1"/>
    </xf>
    <xf numFmtId="0" fontId="71" fillId="0" borderId="2" xfId="0" applyFont="1" applyBorder="1" applyAlignment="1">
      <alignment horizontal="justify" vertical="center" wrapText="1"/>
    </xf>
    <xf numFmtId="0" fontId="71" fillId="0" borderId="33" xfId="0" applyFont="1" applyBorder="1" applyAlignment="1">
      <alignment horizontal="center" vertical="center"/>
    </xf>
    <xf numFmtId="0" fontId="71" fillId="0" borderId="46" xfId="0" applyFont="1" applyBorder="1" applyAlignment="1">
      <alignment horizontal="justify" vertical="center" wrapText="1"/>
    </xf>
    <xf numFmtId="0" fontId="81" fillId="0" borderId="28" xfId="0" applyFont="1" applyBorder="1" applyAlignment="1">
      <alignment horizontal="justify" vertical="center" wrapText="1"/>
    </xf>
    <xf numFmtId="0" fontId="71" fillId="0" borderId="26" xfId="0" applyFont="1" applyBorder="1" applyAlignment="1">
      <alignment horizontal="justify" vertical="center"/>
    </xf>
    <xf numFmtId="0" fontId="71" fillId="0" borderId="11" xfId="0" applyFont="1" applyBorder="1" applyAlignment="1">
      <alignment horizontal="justify" vertical="center"/>
    </xf>
    <xf numFmtId="0" fontId="71" fillId="0" borderId="46" xfId="0" applyFont="1" applyBorder="1" applyAlignment="1">
      <alignment horizontal="center" vertical="center" wrapText="1"/>
    </xf>
    <xf numFmtId="0" fontId="71" fillId="0" borderId="47" xfId="0" applyFont="1" applyBorder="1" applyAlignment="1">
      <alignment horizontal="center" vertical="center" wrapText="1"/>
    </xf>
    <xf numFmtId="0" fontId="80" fillId="0" borderId="29" xfId="0" applyFont="1" applyBorder="1" applyAlignment="1">
      <alignment horizontal="center" vertical="center" wrapText="1"/>
    </xf>
    <xf numFmtId="0" fontId="76" fillId="5" borderId="33" xfId="0" applyFont="1" applyFill="1" applyBorder="1" applyAlignment="1">
      <alignment horizontal="center" wrapText="1"/>
    </xf>
    <xf numFmtId="0" fontId="76" fillId="5" borderId="34" xfId="0" applyFont="1" applyFill="1" applyBorder="1" applyAlignment="1">
      <alignment horizontal="center" wrapText="1"/>
    </xf>
    <xf numFmtId="0" fontId="71" fillId="5" borderId="48" xfId="0" applyFont="1" applyFill="1" applyBorder="1" applyAlignment="1">
      <alignment horizontal="center" vertical="center" wrapText="1"/>
    </xf>
    <xf numFmtId="0" fontId="71" fillId="5" borderId="34" xfId="0" applyFont="1" applyFill="1" applyBorder="1" applyAlignment="1">
      <alignment horizontal="center" vertical="center" wrapText="1"/>
    </xf>
    <xf numFmtId="0" fontId="71" fillId="0" borderId="34" xfId="0" applyFont="1" applyBorder="1" applyAlignment="1">
      <alignment horizontal="center" vertical="center"/>
    </xf>
    <xf numFmtId="0" fontId="71" fillId="0" borderId="48" xfId="0" applyFont="1" applyBorder="1" applyAlignment="1">
      <alignment horizontal="justify" vertical="center" wrapText="1"/>
    </xf>
    <xf numFmtId="0" fontId="76" fillId="5" borderId="26" xfId="0" applyFont="1" applyFill="1" applyBorder="1" applyAlignment="1">
      <alignment horizontal="center" wrapText="1"/>
    </xf>
    <xf numFmtId="0" fontId="76" fillId="5" borderId="11" xfId="0" applyFont="1" applyFill="1" applyBorder="1" applyAlignment="1">
      <alignment horizontal="center" wrapText="1"/>
    </xf>
    <xf numFmtId="0" fontId="76" fillId="5" borderId="25" xfId="0" applyFont="1" applyFill="1" applyBorder="1" applyAlignment="1">
      <alignment horizontal="center" vertical="center" wrapText="1"/>
    </xf>
    <xf numFmtId="0" fontId="76" fillId="5" borderId="49" xfId="0" applyFont="1" applyFill="1" applyBorder="1" applyAlignment="1">
      <alignment horizontal="center" vertical="center" wrapText="1"/>
    </xf>
    <xf numFmtId="0" fontId="76" fillId="5" borderId="36" xfId="0" applyFont="1" applyFill="1" applyBorder="1" applyAlignment="1">
      <alignment horizontal="center" vertical="center" wrapText="1"/>
    </xf>
    <xf numFmtId="0" fontId="76" fillId="5" borderId="35" xfId="0" applyFont="1" applyFill="1" applyBorder="1" applyAlignment="1">
      <alignment horizontal="center" vertical="center" wrapText="1"/>
    </xf>
    <xf numFmtId="0" fontId="73" fillId="0" borderId="26" xfId="0" applyFont="1" applyBorder="1" applyAlignment="1">
      <alignment wrapText="1"/>
    </xf>
    <xf numFmtId="0" fontId="16" fillId="0" borderId="0" xfId="9" applyFont="1" applyAlignment="1">
      <alignment vertical="center"/>
    </xf>
    <xf numFmtId="0" fontId="12" fillId="0" borderId="0" xfId="2" applyFont="1" applyFill="1" applyAlignment="1">
      <alignment horizontal="center"/>
    </xf>
    <xf numFmtId="0" fontId="10" fillId="0" borderId="0" xfId="5" applyFont="1" applyAlignment="1">
      <alignment horizontal="center" vertical="top"/>
    </xf>
    <xf numFmtId="0" fontId="19" fillId="0" borderId="15" xfId="3" applyFont="1" applyFill="1" applyBorder="1" applyAlignment="1">
      <alignment wrapText="1"/>
    </xf>
    <xf numFmtId="0" fontId="71" fillId="0" borderId="26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71" fillId="0" borderId="33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justify" vertical="center" wrapText="1"/>
    </xf>
    <xf numFmtId="0" fontId="71" fillId="0" borderId="8" xfId="0" applyFont="1" applyBorder="1" applyAlignment="1">
      <alignment horizontal="justify" vertical="center" wrapText="1"/>
    </xf>
    <xf numFmtId="0" fontId="71" fillId="0" borderId="8" xfId="0" applyFont="1" applyBorder="1" applyAlignment="1">
      <alignment horizontal="justify" vertical="center" wrapText="1"/>
    </xf>
    <xf numFmtId="0" fontId="71" fillId="0" borderId="28" xfId="0" applyFont="1" applyBorder="1" applyAlignment="1">
      <alignment horizontal="center" vertical="center" wrapText="1"/>
    </xf>
    <xf numFmtId="0" fontId="71" fillId="0" borderId="8" xfId="0" applyFont="1" applyBorder="1" applyAlignment="1">
      <alignment horizontal="justify" vertical="center" wrapText="1"/>
    </xf>
    <xf numFmtId="0" fontId="12" fillId="0" borderId="0" xfId="2" applyFont="1" applyAlignment="1">
      <alignment horizontal="left" wrapText="1"/>
    </xf>
    <xf numFmtId="0" fontId="21" fillId="2" borderId="8" xfId="7" applyFont="1" applyFill="1" applyBorder="1" applyAlignment="1" applyProtection="1">
      <alignment horizontal="center" vertical="center" wrapText="1"/>
    </xf>
    <xf numFmtId="0" fontId="71" fillId="0" borderId="50" xfId="0" applyFont="1" applyBorder="1" applyAlignment="1">
      <alignment horizontal="center" vertical="center" wrapText="1"/>
    </xf>
    <xf numFmtId="0" fontId="12" fillId="0" borderId="0" xfId="2" applyFont="1" applyAlignment="1">
      <alignment horizontal="centerContinuous"/>
    </xf>
    <xf numFmtId="0" fontId="14" fillId="0" borderId="0" xfId="2" applyFont="1" applyAlignment="1">
      <alignment horizontal="centerContinuous"/>
    </xf>
    <xf numFmtId="0" fontId="11" fillId="0" borderId="0" xfId="5" applyFont="1" applyAlignment="1" applyProtection="1"/>
    <xf numFmtId="0" fontId="1" fillId="0" borderId="0" xfId="5" applyProtection="1"/>
    <xf numFmtId="0" fontId="11" fillId="0" borderId="0" xfId="5" applyFont="1" applyAlignment="1" applyProtection="1">
      <alignment horizontal="left"/>
    </xf>
    <xf numFmtId="0" fontId="1" fillId="0" borderId="0" xfId="5" applyAlignment="1" applyProtection="1">
      <alignment horizontal="center"/>
    </xf>
    <xf numFmtId="0" fontId="11" fillId="0" borderId="0" xfId="5" applyFont="1" applyAlignment="1" applyProtection="1">
      <alignment horizontal="centerContinuous" vertical="center"/>
    </xf>
    <xf numFmtId="0" fontId="24" fillId="0" borderId="51" xfId="5" applyFont="1" applyBorder="1" applyAlignment="1" applyProtection="1">
      <alignment vertical="center"/>
    </xf>
    <xf numFmtId="0" fontId="24" fillId="0" borderId="51" xfId="5" applyFont="1" applyBorder="1" applyAlignment="1" applyProtection="1">
      <alignment horizontal="right" vertical="center"/>
    </xf>
    <xf numFmtId="0" fontId="21" fillId="2" borderId="52" xfId="5" applyFont="1" applyFill="1" applyBorder="1" applyAlignment="1" applyProtection="1">
      <alignment horizontal="center" vertical="center" wrapText="1"/>
    </xf>
    <xf numFmtId="0" fontId="21" fillId="2" borderId="27" xfId="5" applyFont="1" applyFill="1" applyBorder="1" applyAlignment="1" applyProtection="1">
      <alignment horizontal="center" vertical="center" wrapText="1"/>
    </xf>
    <xf numFmtId="0" fontId="21" fillId="2" borderId="12" xfId="5" applyFont="1" applyFill="1" applyBorder="1" applyAlignment="1" applyProtection="1">
      <alignment horizontal="center" vertical="center" wrapText="1"/>
    </xf>
    <xf numFmtId="0" fontId="20" fillId="0" borderId="49" xfId="5" applyFont="1" applyBorder="1" applyAlignment="1" applyProtection="1">
      <alignment horizontal="center" wrapText="1"/>
    </xf>
    <xf numFmtId="0" fontId="20" fillId="0" borderId="26" xfId="5" applyFont="1" applyBorder="1" applyAlignment="1" applyProtection="1">
      <alignment horizontal="center" wrapText="1"/>
    </xf>
    <xf numFmtId="0" fontId="20" fillId="0" borderId="11" xfId="5" applyFont="1" applyBorder="1" applyAlignment="1" applyProtection="1">
      <alignment horizontal="center" wrapText="1"/>
    </xf>
    <xf numFmtId="0" fontId="20" fillId="0" borderId="53" xfId="5" applyFont="1" applyBorder="1" applyAlignment="1" applyProtection="1">
      <alignment wrapText="1"/>
    </xf>
    <xf numFmtId="0" fontId="20" fillId="0" borderId="54" xfId="5" applyFont="1" applyBorder="1" applyAlignment="1" applyProtection="1">
      <alignment wrapText="1"/>
    </xf>
    <xf numFmtId="0" fontId="20" fillId="0" borderId="27" xfId="5" applyFont="1" applyBorder="1" applyAlignment="1" applyProtection="1">
      <alignment wrapText="1"/>
    </xf>
    <xf numFmtId="3" fontId="20" fillId="0" borderId="27" xfId="5" applyNumberFormat="1" applyFont="1" applyBorder="1" applyAlignment="1" applyProtection="1">
      <alignment wrapText="1"/>
    </xf>
    <xf numFmtId="3" fontId="20" fillId="0" borderId="12" xfId="5" applyNumberFormat="1" applyFont="1" applyBorder="1" applyProtection="1"/>
    <xf numFmtId="0" fontId="20" fillId="0" borderId="39" xfId="5" applyFont="1" applyBorder="1" applyAlignment="1" applyProtection="1">
      <alignment wrapText="1"/>
    </xf>
    <xf numFmtId="0" fontId="20" fillId="0" borderId="28" xfId="5" applyFont="1" applyBorder="1" applyAlignment="1" applyProtection="1">
      <alignment wrapText="1"/>
    </xf>
    <xf numFmtId="0" fontId="20" fillId="0" borderId="9" xfId="5" applyFont="1" applyBorder="1" applyAlignment="1" applyProtection="1">
      <alignment wrapText="1"/>
    </xf>
    <xf numFmtId="3" fontId="20" fillId="0" borderId="9" xfId="5" applyNumberFormat="1" applyFont="1" applyBorder="1" applyAlignment="1" applyProtection="1">
      <alignment wrapText="1"/>
    </xf>
    <xf numFmtId="0" fontId="20" fillId="0" borderId="26" xfId="5" applyFont="1" applyBorder="1" applyAlignment="1" applyProtection="1">
      <alignment wrapText="1"/>
    </xf>
    <xf numFmtId="3" fontId="20" fillId="0" borderId="26" xfId="5" applyNumberFormat="1" applyFont="1" applyBorder="1" applyAlignment="1" applyProtection="1">
      <alignment wrapText="1"/>
    </xf>
    <xf numFmtId="0" fontId="24" fillId="0" borderId="55" xfId="5" applyFont="1" applyBorder="1" applyAlignment="1" applyProtection="1">
      <alignment horizontal="centerContinuous" vertical="center" wrapText="1"/>
    </xf>
    <xf numFmtId="0" fontId="24" fillId="0" borderId="14" xfId="5" applyFont="1" applyBorder="1" applyAlignment="1" applyProtection="1">
      <alignment vertical="center" wrapText="1"/>
    </xf>
    <xf numFmtId="0" fontId="24" fillId="0" borderId="56" xfId="5" applyFont="1" applyBorder="1" applyAlignment="1" applyProtection="1">
      <alignment wrapText="1"/>
    </xf>
    <xf numFmtId="0" fontId="24" fillId="0" borderId="27" xfId="5" applyFont="1" applyBorder="1" applyAlignment="1" applyProtection="1">
      <alignment horizontal="right" wrapText="1"/>
    </xf>
    <xf numFmtId="0" fontId="24" fillId="0" borderId="57" xfId="5" applyFont="1" applyBorder="1" applyAlignment="1" applyProtection="1">
      <alignment vertical="center" wrapText="1"/>
    </xf>
    <xf numFmtId="0" fontId="24" fillId="0" borderId="15" xfId="5" applyFont="1" applyBorder="1" applyAlignment="1" applyProtection="1">
      <alignment vertical="center" wrapText="1"/>
    </xf>
    <xf numFmtId="0" fontId="24" fillId="0" borderId="58" xfId="5" applyFont="1" applyBorder="1" applyAlignment="1" applyProtection="1">
      <alignment wrapText="1"/>
    </xf>
    <xf numFmtId="0" fontId="24" fillId="0" borderId="26" xfId="5" applyFont="1" applyBorder="1" applyAlignment="1" applyProtection="1">
      <alignment horizontal="right" wrapText="1"/>
    </xf>
    <xf numFmtId="0" fontId="1" fillId="0" borderId="0" xfId="5" applyFont="1" applyAlignment="1" applyProtection="1"/>
    <xf numFmtId="0" fontId="1" fillId="0" borderId="0" xfId="5" applyFont="1" applyAlignment="1" applyProtection="1">
      <alignment horizontal="center"/>
    </xf>
    <xf numFmtId="0" fontId="20" fillId="0" borderId="0" xfId="5" applyFont="1" applyAlignment="1" applyProtection="1">
      <alignment horizontal="center"/>
    </xf>
    <xf numFmtId="0" fontId="20" fillId="0" borderId="0" xfId="5" applyFont="1" applyProtection="1"/>
    <xf numFmtId="0" fontId="11" fillId="0" borderId="0" xfId="2" applyFont="1" applyAlignment="1" applyProtection="1"/>
    <xf numFmtId="0" fontId="10" fillId="0" borderId="0" xfId="2" applyProtection="1"/>
    <xf numFmtId="0" fontId="10" fillId="0" borderId="0" xfId="2" applyAlignment="1" applyProtection="1"/>
    <xf numFmtId="0" fontId="40" fillId="0" borderId="0" xfId="2" applyFont="1" applyProtection="1"/>
    <xf numFmtId="0" fontId="11" fillId="0" borderId="0" xfId="2" applyFont="1" applyAlignment="1" applyProtection="1">
      <alignment horizontal="centerContinuous" vertical="center"/>
    </xf>
    <xf numFmtId="0" fontId="18" fillId="2" borderId="56" xfId="2" applyFont="1" applyFill="1" applyBorder="1" applyAlignment="1" applyProtection="1">
      <alignment horizontal="centerContinuous" vertical="center" wrapText="1"/>
    </xf>
    <xf numFmtId="0" fontId="18" fillId="2" borderId="27" xfId="2" applyFont="1" applyFill="1" applyBorder="1" applyAlignment="1" applyProtection="1">
      <alignment horizontal="center" vertical="center" wrapText="1"/>
    </xf>
    <xf numFmtId="0" fontId="45" fillId="0" borderId="1" xfId="2" applyFont="1" applyFill="1" applyBorder="1" applyAlignment="1" applyProtection="1">
      <alignment horizontal="center" vertical="center" wrapText="1"/>
    </xf>
    <xf numFmtId="0" fontId="45" fillId="0" borderId="10" xfId="5" applyFont="1" applyFill="1" applyBorder="1" applyAlignment="1" applyProtection="1">
      <alignment horizontal="center" vertical="center" wrapText="1"/>
    </xf>
    <xf numFmtId="0" fontId="46" fillId="0" borderId="0" xfId="2" applyFont="1" applyFill="1" applyProtection="1"/>
    <xf numFmtId="0" fontId="13" fillId="0" borderId="2" xfId="2" applyFont="1" applyBorder="1" applyAlignment="1" applyProtection="1">
      <alignment horizontal="center" vertical="center"/>
    </xf>
    <xf numFmtId="0" fontId="42" fillId="0" borderId="1" xfId="2" applyFont="1" applyBorder="1" applyAlignment="1" applyProtection="1">
      <alignment horizontal="center" vertical="center"/>
    </xf>
    <xf numFmtId="0" fontId="42" fillId="0" borderId="10" xfId="2" applyFont="1" applyBorder="1" applyAlignment="1" applyProtection="1">
      <alignment horizontal="right" vertical="center"/>
    </xf>
    <xf numFmtId="0" fontId="13" fillId="0" borderId="1" xfId="2" applyFont="1" applyBorder="1" applyAlignment="1" applyProtection="1">
      <alignment horizontal="center" vertical="center"/>
    </xf>
    <xf numFmtId="0" fontId="40" fillId="0" borderId="1" xfId="2" applyFont="1" applyBorder="1" applyAlignment="1" applyProtection="1">
      <alignment horizontal="center" vertical="center"/>
    </xf>
    <xf numFmtId="0" fontId="10" fillId="0" borderId="0" xfId="2" applyAlignment="1" applyProtection="1">
      <alignment horizontal="left"/>
    </xf>
    <xf numFmtId="0" fontId="40" fillId="0" borderId="9" xfId="2" applyFont="1" applyBorder="1" applyAlignment="1" applyProtection="1">
      <alignment horizontal="center" vertical="center"/>
    </xf>
    <xf numFmtId="0" fontId="42" fillId="0" borderId="9" xfId="2" applyFont="1" applyBorder="1" applyAlignment="1" applyProtection="1">
      <alignment horizontal="right" vertical="center"/>
    </xf>
    <xf numFmtId="0" fontId="13" fillId="0" borderId="58" xfId="2" applyFont="1" applyBorder="1" applyAlignment="1" applyProtection="1">
      <alignment horizontal="center" vertical="center"/>
    </xf>
    <xf numFmtId="0" fontId="42" fillId="0" borderId="26" xfId="2" applyFont="1" applyBorder="1" applyAlignment="1" applyProtection="1">
      <alignment horizontal="right" vertical="center"/>
    </xf>
    <xf numFmtId="0" fontId="42" fillId="0" borderId="11" xfId="2" applyFont="1" applyBorder="1" applyAlignment="1" applyProtection="1">
      <alignment horizontal="right" vertical="center"/>
    </xf>
    <xf numFmtId="0" fontId="13" fillId="0" borderId="0" xfId="2" applyFont="1" applyProtection="1"/>
    <xf numFmtId="0" fontId="21" fillId="0" borderId="0" xfId="2" applyFont="1" applyAlignment="1" applyProtection="1"/>
    <xf numFmtId="0" fontId="13" fillId="0" borderId="0" xfId="2" applyFont="1" applyAlignment="1" applyProtection="1">
      <alignment horizontal="centerContinuous"/>
    </xf>
    <xf numFmtId="0" fontId="40" fillId="0" borderId="0" xfId="2" applyFont="1" applyAlignment="1" applyProtection="1">
      <alignment horizontal="center" wrapText="1"/>
    </xf>
    <xf numFmtId="0" fontId="40" fillId="0" borderId="0" xfId="2" applyFont="1" applyAlignment="1" applyProtection="1">
      <alignment horizontal="left" wrapText="1"/>
    </xf>
    <xf numFmtId="0" fontId="13" fillId="0" borderId="0" xfId="2" applyFont="1" applyAlignment="1" applyProtection="1"/>
    <xf numFmtId="0" fontId="40" fillId="0" borderId="0" xfId="2" applyFont="1" applyAlignment="1" applyProtection="1">
      <alignment horizontal="centerContinuous" wrapText="1"/>
    </xf>
    <xf numFmtId="0" fontId="13" fillId="0" borderId="0" xfId="2" applyFont="1" applyAlignment="1" applyProtection="1">
      <alignment horizontal="left"/>
    </xf>
    <xf numFmtId="0" fontId="40" fillId="0" borderId="0" xfId="2" applyFont="1" applyAlignment="1" applyProtection="1">
      <alignment horizontal="center" vertical="center" wrapText="1"/>
    </xf>
    <xf numFmtId="0" fontId="11" fillId="0" borderId="0" xfId="5" applyFont="1" applyFill="1" applyAlignment="1" applyProtection="1">
      <alignment horizontal="left"/>
    </xf>
    <xf numFmtId="0" fontId="13" fillId="0" borderId="0" xfId="5" applyFont="1" applyAlignment="1" applyProtection="1">
      <alignment horizontal="center"/>
    </xf>
    <xf numFmtId="0" fontId="11" fillId="0" borderId="0" xfId="5" applyFont="1" applyAlignment="1" applyProtection="1">
      <alignment horizontal="centerContinuous" vertical="center" wrapText="1"/>
    </xf>
    <xf numFmtId="0" fontId="13" fillId="0" borderId="0" xfId="5" applyFont="1" applyProtection="1"/>
    <xf numFmtId="0" fontId="13" fillId="0" borderId="0" xfId="5" applyFont="1" applyAlignment="1" applyProtection="1">
      <alignment horizontal="right"/>
    </xf>
    <xf numFmtId="0" fontId="21" fillId="2" borderId="32" xfId="5" applyFont="1" applyFill="1" applyBorder="1" applyAlignment="1" applyProtection="1">
      <alignment vertical="center" wrapText="1"/>
    </xf>
    <xf numFmtId="0" fontId="21" fillId="2" borderId="33" xfId="5" applyFont="1" applyFill="1" applyBorder="1" applyAlignment="1" applyProtection="1">
      <alignment horizontal="center" vertical="center" wrapText="1"/>
    </xf>
    <xf numFmtId="0" fontId="21" fillId="2" borderId="34" xfId="5" applyFont="1" applyFill="1" applyBorder="1" applyAlignment="1" applyProtection="1">
      <alignment horizontal="center" vertical="center" wrapText="1"/>
    </xf>
    <xf numFmtId="0" fontId="21" fillId="0" borderId="53" xfId="5" applyFont="1" applyBorder="1" applyAlignment="1" applyProtection="1">
      <alignment horizontal="center" vertical="center" wrapText="1"/>
    </xf>
    <xf numFmtId="0" fontId="21" fillId="0" borderId="54" xfId="5" applyFont="1" applyBorder="1" applyAlignment="1" applyProtection="1">
      <alignment horizontal="center" vertical="center" wrapText="1"/>
    </xf>
    <xf numFmtId="0" fontId="21" fillId="0" borderId="59" xfId="5" applyFont="1" applyBorder="1" applyAlignment="1" applyProtection="1">
      <alignment horizontal="center" vertical="center" wrapText="1"/>
    </xf>
    <xf numFmtId="0" fontId="13" fillId="0" borderId="52" xfId="5" applyFont="1" applyBorder="1" applyAlignment="1" applyProtection="1">
      <alignment horizontal="center" vertical="center" wrapText="1"/>
    </xf>
    <xf numFmtId="0" fontId="13" fillId="0" borderId="27" xfId="5" applyFont="1" applyBorder="1" applyAlignment="1" applyProtection="1">
      <alignment wrapText="1"/>
    </xf>
    <xf numFmtId="3" fontId="13" fillId="0" borderId="27" xfId="5" applyNumberFormat="1" applyFont="1" applyBorder="1" applyAlignment="1" applyProtection="1">
      <alignment wrapText="1"/>
    </xf>
    <xf numFmtId="3" fontId="13" fillId="0" borderId="12" xfId="5" applyNumberFormat="1" applyFont="1" applyBorder="1" applyAlignment="1" applyProtection="1">
      <alignment wrapText="1"/>
    </xf>
    <xf numFmtId="0" fontId="13" fillId="0" borderId="25" xfId="5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wrapText="1"/>
    </xf>
    <xf numFmtId="3" fontId="13" fillId="0" borderId="1" xfId="5" applyNumberFormat="1" applyFont="1" applyBorder="1" applyAlignment="1" applyProtection="1">
      <alignment wrapText="1"/>
    </xf>
    <xf numFmtId="3" fontId="13" fillId="0" borderId="10" xfId="5" applyNumberFormat="1" applyFont="1" applyBorder="1" applyAlignment="1" applyProtection="1">
      <alignment wrapText="1"/>
    </xf>
    <xf numFmtId="0" fontId="13" fillId="0" borderId="1" xfId="5" applyFont="1" applyBorder="1" applyAlignment="1" applyProtection="1">
      <alignment vertical="center" wrapText="1"/>
    </xf>
    <xf numFmtId="0" fontId="13" fillId="0" borderId="35" xfId="5" applyFont="1" applyBorder="1" applyAlignment="1" applyProtection="1">
      <alignment horizontal="center" vertical="center" wrapText="1"/>
    </xf>
    <xf numFmtId="0" fontId="13" fillId="0" borderId="9" xfId="5" applyFont="1" applyBorder="1" applyAlignment="1" applyProtection="1">
      <alignment wrapText="1"/>
    </xf>
    <xf numFmtId="3" fontId="13" fillId="0" borderId="9" xfId="5" applyNumberFormat="1" applyFont="1" applyBorder="1" applyAlignment="1" applyProtection="1">
      <alignment wrapText="1"/>
    </xf>
    <xf numFmtId="3" fontId="13" fillId="0" borderId="13" xfId="5" applyNumberFormat="1" applyFont="1" applyBorder="1" applyAlignment="1" applyProtection="1">
      <alignment wrapText="1"/>
    </xf>
    <xf numFmtId="0" fontId="13" fillId="0" borderId="44" xfId="5" applyFont="1" applyBorder="1" applyAlignment="1" applyProtection="1">
      <alignment horizontal="center" vertical="center" wrapText="1"/>
    </xf>
    <xf numFmtId="49" fontId="13" fillId="0" borderId="37" xfId="5" applyNumberFormat="1" applyFont="1" applyBorder="1" applyAlignment="1" applyProtection="1">
      <alignment wrapText="1"/>
    </xf>
    <xf numFmtId="3" fontId="13" fillId="0" borderId="37" xfId="5" applyNumberFormat="1" applyFont="1" applyBorder="1" applyAlignment="1" applyProtection="1">
      <alignment wrapText="1"/>
    </xf>
    <xf numFmtId="3" fontId="13" fillId="0" borderId="38" xfId="5" applyNumberFormat="1" applyFont="1" applyBorder="1" applyAlignment="1" applyProtection="1">
      <alignment wrapText="1"/>
    </xf>
    <xf numFmtId="0" fontId="13" fillId="0" borderId="36" xfId="5" applyFont="1" applyBorder="1" applyAlignment="1" applyProtection="1">
      <alignment horizontal="center" vertical="center" wrapText="1"/>
    </xf>
    <xf numFmtId="49" fontId="13" fillId="0" borderId="8" xfId="5" applyNumberFormat="1" applyFont="1" applyBorder="1" applyAlignment="1" applyProtection="1">
      <alignment wrapText="1"/>
    </xf>
    <xf numFmtId="3" fontId="13" fillId="0" borderId="8" xfId="5" applyNumberFormat="1" applyFont="1" applyBorder="1" applyAlignment="1" applyProtection="1">
      <alignment wrapText="1"/>
    </xf>
    <xf numFmtId="3" fontId="13" fillId="0" borderId="29" xfId="5" applyNumberFormat="1" applyFont="1" applyBorder="1" applyAlignment="1" applyProtection="1">
      <alignment wrapText="1"/>
    </xf>
    <xf numFmtId="0" fontId="13" fillId="0" borderId="35" xfId="5" applyFont="1" applyFill="1" applyBorder="1" applyAlignment="1" applyProtection="1">
      <alignment horizontal="center" vertical="center" wrapText="1"/>
    </xf>
    <xf numFmtId="0" fontId="13" fillId="0" borderId="9" xfId="5" applyFont="1" applyFill="1" applyBorder="1" applyAlignment="1" applyProtection="1">
      <alignment wrapText="1"/>
    </xf>
    <xf numFmtId="3" fontId="13" fillId="0" borderId="9" xfId="5" applyNumberFormat="1" applyFont="1" applyFill="1" applyBorder="1" applyAlignment="1" applyProtection="1">
      <alignment wrapText="1"/>
    </xf>
    <xf numFmtId="3" fontId="13" fillId="0" borderId="13" xfId="5" applyNumberFormat="1" applyFont="1" applyFill="1" applyBorder="1" applyAlignment="1" applyProtection="1">
      <alignment wrapText="1"/>
    </xf>
    <xf numFmtId="0" fontId="1" fillId="0" borderId="0" xfId="5" applyFill="1" applyProtection="1"/>
    <xf numFmtId="0" fontId="1" fillId="0" borderId="0" xfId="5" applyAlignment="1" applyProtection="1">
      <alignment wrapText="1"/>
    </xf>
    <xf numFmtId="0" fontId="21" fillId="0" borderId="0" xfId="5" applyFont="1" applyFill="1" applyAlignment="1" applyProtection="1"/>
    <xf numFmtId="0" fontId="12" fillId="0" borderId="0" xfId="5" applyFont="1" applyAlignment="1" applyProtection="1">
      <alignment wrapText="1"/>
    </xf>
    <xf numFmtId="0" fontId="12" fillId="0" borderId="0" xfId="5" applyFont="1" applyAlignment="1" applyProtection="1"/>
    <xf numFmtId="0" fontId="12" fillId="0" borderId="0" xfId="5" applyFont="1" applyProtection="1"/>
    <xf numFmtId="0" fontId="9" fillId="0" borderId="0" xfId="5" applyFont="1"/>
    <xf numFmtId="0" fontId="21" fillId="2" borderId="55" xfId="5" applyFont="1" applyFill="1" applyBorder="1" applyAlignment="1">
      <alignment vertical="center"/>
    </xf>
    <xf numFmtId="0" fontId="21" fillId="2" borderId="60" xfId="5" applyFont="1" applyFill="1" applyBorder="1" applyAlignment="1">
      <alignment horizontal="centerContinuous" vertical="center"/>
    </xf>
    <xf numFmtId="0" fontId="21" fillId="2" borderId="61" xfId="5" applyFont="1" applyFill="1" applyBorder="1" applyAlignment="1">
      <alignment horizontal="centerContinuous" vertical="center"/>
    </xf>
    <xf numFmtId="0" fontId="21" fillId="2" borderId="56" xfId="5" applyFont="1" applyFill="1" applyBorder="1" applyAlignment="1">
      <alignment horizontal="centerContinuous" vertical="center"/>
    </xf>
    <xf numFmtId="0" fontId="21" fillId="2" borderId="60" xfId="5" applyFont="1" applyFill="1" applyBorder="1" applyAlignment="1">
      <alignment vertical="center"/>
    </xf>
    <xf numFmtId="0" fontId="21" fillId="2" borderId="61" xfId="5" applyFont="1" applyFill="1" applyBorder="1" applyAlignment="1">
      <alignment vertical="center"/>
    </xf>
    <xf numFmtId="0" fontId="21" fillId="2" borderId="56" xfId="5" applyFont="1" applyFill="1" applyBorder="1" applyAlignment="1">
      <alignment vertical="center"/>
    </xf>
    <xf numFmtId="0" fontId="21" fillId="2" borderId="57" xfId="5" applyFont="1" applyFill="1" applyBorder="1" applyAlignment="1">
      <alignment vertical="center"/>
    </xf>
    <xf numFmtId="0" fontId="21" fillId="2" borderId="62" xfId="5" applyFont="1" applyFill="1" applyBorder="1" applyAlignment="1">
      <alignment horizontal="center" vertical="center" wrapText="1"/>
    </xf>
    <xf numFmtId="0" fontId="21" fillId="2" borderId="28" xfId="5" applyFont="1" applyFill="1" applyBorder="1" applyAlignment="1">
      <alignment horizontal="center" vertical="center" wrapText="1"/>
    </xf>
    <xf numFmtId="0" fontId="49" fillId="0" borderId="63" xfId="5" applyFont="1" applyBorder="1" applyAlignment="1">
      <alignment horizontal="center"/>
    </xf>
    <xf numFmtId="0" fontId="45" fillId="0" borderId="8" xfId="5" applyFont="1" applyBorder="1" applyAlignment="1">
      <alignment horizontal="center" vertical="center" wrapText="1"/>
    </xf>
    <xf numFmtId="0" fontId="45" fillId="0" borderId="41" xfId="5" applyFont="1" applyBorder="1" applyAlignment="1">
      <alignment horizontal="center" wrapText="1"/>
    </xf>
    <xf numFmtId="0" fontId="45" fillId="0" borderId="8" xfId="5" applyFont="1" applyBorder="1" applyAlignment="1">
      <alignment horizontal="center" wrapText="1"/>
    </xf>
    <xf numFmtId="0" fontId="49" fillId="0" borderId="8" xfId="5" applyFont="1" applyBorder="1" applyAlignment="1">
      <alignment horizontal="center"/>
    </xf>
    <xf numFmtId="0" fontId="49" fillId="0" borderId="41" xfId="5" applyFont="1" applyBorder="1" applyAlignment="1">
      <alignment horizontal="center"/>
    </xf>
    <xf numFmtId="0" fontId="49" fillId="0" borderId="29" xfId="5" applyFont="1" applyBorder="1" applyAlignment="1">
      <alignment horizontal="center"/>
    </xf>
    <xf numFmtId="0" fontId="46" fillId="0" borderId="0" xfId="5" applyFont="1"/>
    <xf numFmtId="0" fontId="1" fillId="0" borderId="64" xfId="5" applyBorder="1"/>
    <xf numFmtId="0" fontId="50" fillId="0" borderId="1" xfId="5" applyFont="1" applyBorder="1" applyAlignment="1">
      <alignment horizontal="center" vertical="center" wrapText="1"/>
    </xf>
    <xf numFmtId="0" fontId="51" fillId="0" borderId="30" xfId="5" applyFont="1" applyBorder="1" applyAlignment="1">
      <alignment wrapText="1"/>
    </xf>
    <xf numFmtId="0" fontId="51" fillId="0" borderId="10" xfId="5" applyFont="1" applyBorder="1" applyAlignment="1">
      <alignment wrapText="1"/>
    </xf>
    <xf numFmtId="0" fontId="9" fillId="0" borderId="64" xfId="5" applyFont="1" applyBorder="1" applyAlignment="1">
      <alignment vertical="center"/>
    </xf>
    <xf numFmtId="0" fontId="50" fillId="0" borderId="1" xfId="5" applyFont="1" applyBorder="1" applyAlignment="1">
      <alignment vertical="center" wrapText="1"/>
    </xf>
    <xf numFmtId="0" fontId="51" fillId="0" borderId="30" xfId="5" applyFont="1" applyBorder="1" applyAlignment="1">
      <alignment vertical="center" wrapText="1"/>
    </xf>
    <xf numFmtId="0" fontId="51" fillId="0" borderId="1" xfId="5" applyFont="1" applyBorder="1" applyAlignment="1">
      <alignment vertical="center" wrapText="1"/>
    </xf>
    <xf numFmtId="0" fontId="52" fillId="0" borderId="1" xfId="5" applyFont="1" applyBorder="1" applyAlignment="1">
      <alignment vertical="center"/>
    </xf>
    <xf numFmtId="0" fontId="52" fillId="0" borderId="30" xfId="5" applyFont="1" applyBorder="1" applyAlignment="1">
      <alignment vertical="center"/>
    </xf>
    <xf numFmtId="0" fontId="53" fillId="0" borderId="30" xfId="5" applyFont="1" applyBorder="1" applyAlignment="1">
      <alignment vertical="center"/>
    </xf>
    <xf numFmtId="0" fontId="52" fillId="0" borderId="10" xfId="5" applyFont="1" applyBorder="1" applyAlignment="1">
      <alignment vertical="center"/>
    </xf>
    <xf numFmtId="0" fontId="52" fillId="0" borderId="30" xfId="5" applyFont="1" applyBorder="1" applyAlignment="1">
      <alignment horizontal="right" vertical="center"/>
    </xf>
    <xf numFmtId="0" fontId="9" fillId="0" borderId="57" xfId="5" applyFont="1" applyBorder="1" applyAlignment="1">
      <alignment vertical="center"/>
    </xf>
    <xf numFmtId="0" fontId="50" fillId="0" borderId="26" xfId="5" applyFont="1" applyBorder="1" applyAlignment="1">
      <alignment vertical="center" wrapText="1"/>
    </xf>
    <xf numFmtId="0" fontId="51" fillId="0" borderId="31" xfId="5" applyFont="1" applyBorder="1" applyAlignment="1">
      <alignment vertical="center" wrapText="1"/>
    </xf>
    <xf numFmtId="0" fontId="51" fillId="0" borderId="26" xfId="5" applyFont="1" applyBorder="1" applyAlignment="1">
      <alignment vertical="center" wrapText="1"/>
    </xf>
    <xf numFmtId="0" fontId="52" fillId="0" borderId="26" xfId="5" applyFont="1" applyBorder="1" applyAlignment="1">
      <alignment vertical="center"/>
    </xf>
    <xf numFmtId="0" fontId="52" fillId="0" borderId="31" xfId="5" applyFont="1" applyBorder="1" applyAlignment="1">
      <alignment vertical="center"/>
    </xf>
    <xf numFmtId="0" fontId="52" fillId="0" borderId="11" xfId="5" applyFont="1" applyBorder="1" applyAlignment="1">
      <alignment vertical="center"/>
    </xf>
    <xf numFmtId="0" fontId="9" fillId="0" borderId="0" xfId="5" applyFont="1" applyBorder="1"/>
    <xf numFmtId="0" fontId="54" fillId="0" borderId="0" xfId="5" applyFont="1" applyBorder="1" applyAlignment="1">
      <alignment wrapText="1"/>
    </xf>
    <xf numFmtId="0" fontId="51" fillId="0" borderId="0" xfId="5" applyFont="1" applyBorder="1" applyAlignment="1">
      <alignment wrapText="1"/>
    </xf>
    <xf numFmtId="0" fontId="52" fillId="0" borderId="0" xfId="5" applyFont="1" applyBorder="1"/>
    <xf numFmtId="0" fontId="21" fillId="0" borderId="0" xfId="5" applyFont="1" applyBorder="1" applyAlignment="1"/>
    <xf numFmtId="0" fontId="20" fillId="0" borderId="0" xfId="5" applyFont="1" applyAlignment="1">
      <alignment wrapText="1"/>
    </xf>
    <xf numFmtId="0" fontId="1" fillId="0" borderId="0" xfId="5" applyAlignment="1">
      <alignment wrapText="1"/>
    </xf>
    <xf numFmtId="0" fontId="52" fillId="0" borderId="0" xfId="5" applyFont="1" applyAlignment="1">
      <alignment horizontal="center"/>
    </xf>
    <xf numFmtId="0" fontId="52" fillId="0" borderId="0" xfId="5" applyFont="1" applyAlignment="1">
      <alignment horizontal="centerContinuous"/>
    </xf>
    <xf numFmtId="0" fontId="9" fillId="0" borderId="0" xfId="5" applyFont="1" applyAlignment="1" applyProtection="1"/>
    <xf numFmtId="0" fontId="40" fillId="0" borderId="0" xfId="5" applyFont="1" applyAlignment="1" applyProtection="1">
      <alignment horizontal="center"/>
    </xf>
    <xf numFmtId="0" fontId="11" fillId="0" borderId="65" xfId="7" applyFont="1" applyBorder="1" applyAlignment="1" applyProtection="1">
      <alignment horizontal="centerContinuous" vertical="center"/>
    </xf>
    <xf numFmtId="0" fontId="45" fillId="0" borderId="1" xfId="7" applyFont="1" applyBorder="1" applyAlignment="1" applyProtection="1">
      <alignment horizontal="center" wrapText="1"/>
    </xf>
    <xf numFmtId="0" fontId="45" fillId="0" borderId="1" xfId="7" applyFont="1" applyBorder="1" applyAlignment="1" applyProtection="1">
      <alignment horizontal="center" vertical="center" wrapText="1"/>
    </xf>
    <xf numFmtId="3" fontId="45" fillId="0" borderId="1" xfId="7" applyNumberFormat="1" applyFont="1" applyBorder="1" applyAlignment="1" applyProtection="1">
      <alignment horizontal="center" wrapText="1"/>
    </xf>
    <xf numFmtId="3" fontId="45" fillId="6" borderId="1" xfId="7" applyNumberFormat="1" applyFont="1" applyFill="1" applyBorder="1" applyAlignment="1" applyProtection="1">
      <alignment horizontal="center" vertical="center" wrapText="1"/>
    </xf>
    <xf numFmtId="0" fontId="46" fillId="0" borderId="0" xfId="5" applyFont="1" applyProtection="1"/>
    <xf numFmtId="0" fontId="43" fillId="0" borderId="1" xfId="7" applyFont="1" applyBorder="1" applyAlignment="1" applyProtection="1">
      <alignment horizontal="center" vertical="center"/>
    </xf>
    <xf numFmtId="0" fontId="9" fillId="0" borderId="0" xfId="5" applyFont="1" applyAlignment="1" applyProtection="1">
      <alignment horizontal="center"/>
    </xf>
    <xf numFmtId="0" fontId="68" fillId="0" borderId="0" xfId="5" applyFont="1" applyAlignment="1"/>
    <xf numFmtId="0" fontId="10" fillId="0" borderId="0" xfId="5" applyFont="1" applyAlignment="1" applyProtection="1"/>
    <xf numFmtId="0" fontId="10" fillId="0" borderId="0" xfId="5" applyFont="1" applyAlignment="1" applyProtection="1">
      <alignment horizontal="center"/>
    </xf>
    <xf numFmtId="0" fontId="68" fillId="0" borderId="0" xfId="5" applyFont="1" applyProtection="1"/>
    <xf numFmtId="0" fontId="51" fillId="0" borderId="0" xfId="5" applyFont="1" applyAlignment="1"/>
    <xf numFmtId="0" fontId="52" fillId="0" borderId="0" xfId="5" applyFont="1" applyAlignment="1"/>
    <xf numFmtId="0" fontId="10" fillId="0" borderId="0" xfId="5" applyFont="1" applyAlignment="1"/>
    <xf numFmtId="0" fontId="24" fillId="0" borderId="0" xfId="5" applyFont="1" applyAlignment="1" applyProtection="1">
      <alignment horizontal="centerContinuous" vertical="top" wrapText="1"/>
    </xf>
    <xf numFmtId="0" fontId="10" fillId="0" borderId="0" xfId="5" applyFont="1" applyProtection="1"/>
    <xf numFmtId="0" fontId="20" fillId="0" borderId="0" xfId="5" applyFont="1" applyAlignment="1" applyProtection="1">
      <alignment horizontal="center" wrapText="1"/>
    </xf>
    <xf numFmtId="0" fontId="21" fillId="0" borderId="0" xfId="5" applyFont="1" applyAlignment="1" applyProtection="1">
      <alignment horizontal="right"/>
    </xf>
    <xf numFmtId="0" fontId="11" fillId="0" borderId="0" xfId="7" applyFont="1" applyBorder="1" applyAlignment="1" applyProtection="1">
      <alignment horizontal="centerContinuous" vertical="center"/>
    </xf>
    <xf numFmtId="0" fontId="45" fillId="0" borderId="25" xfId="7" applyFont="1" applyBorder="1" applyAlignment="1" applyProtection="1">
      <alignment horizontal="center" wrapText="1"/>
    </xf>
    <xf numFmtId="0" fontId="45" fillId="0" borderId="1" xfId="5" applyFont="1" applyBorder="1" applyAlignment="1" applyProtection="1">
      <alignment horizontal="center" vertical="center"/>
    </xf>
    <xf numFmtId="0" fontId="13" fillId="0" borderId="25" xfId="7" applyFont="1" applyBorder="1" applyAlignment="1" applyProtection="1">
      <alignment horizontal="center" vertical="center"/>
    </xf>
    <xf numFmtId="4" fontId="10" fillId="0" borderId="1" xfId="7" applyNumberFormat="1" applyFont="1" applyBorder="1" applyAlignment="1" applyProtection="1"/>
    <xf numFmtId="4" fontId="10" fillId="0" borderId="1" xfId="5" applyNumberFormat="1" applyFont="1" applyBorder="1" applyAlignment="1" applyProtection="1"/>
    <xf numFmtId="4" fontId="10" fillId="0" borderId="1" xfId="7" applyNumberFormat="1" applyFont="1" applyBorder="1" applyAlignment="1" applyProtection="1">
      <alignment vertical="center"/>
    </xf>
    <xf numFmtId="4" fontId="10" fillId="0" borderId="1" xfId="5" applyNumberFormat="1" applyFont="1" applyBorder="1" applyProtection="1"/>
    <xf numFmtId="0" fontId="41" fillId="0" borderId="25" xfId="7" applyFont="1" applyBorder="1" applyAlignment="1" applyProtection="1">
      <alignment horizontal="center" vertical="center"/>
    </xf>
    <xf numFmtId="4" fontId="9" fillId="0" borderId="1" xfId="7" applyNumberFormat="1" applyFont="1" applyBorder="1" applyProtection="1"/>
    <xf numFmtId="0" fontId="43" fillId="0" borderId="66" xfId="7" applyFont="1" applyBorder="1" applyAlignment="1" applyProtection="1">
      <alignment horizontal="centerContinuous"/>
    </xf>
    <xf numFmtId="0" fontId="41" fillId="0" borderId="58" xfId="7" applyFont="1" applyBorder="1" applyAlignment="1" applyProtection="1">
      <alignment horizontal="centerContinuous"/>
    </xf>
    <xf numFmtId="4" fontId="9" fillId="0" borderId="26" xfId="7" applyNumberFormat="1" applyFont="1" applyBorder="1" applyProtection="1"/>
    <xf numFmtId="4" fontId="9" fillId="0" borderId="26" xfId="7" applyNumberFormat="1" applyFont="1" applyBorder="1" applyAlignment="1" applyProtection="1">
      <alignment horizontal="center" vertical="center"/>
    </xf>
    <xf numFmtId="0" fontId="41" fillId="0" borderId="0" xfId="6" applyBorder="1"/>
    <xf numFmtId="0" fontId="41" fillId="0" borderId="0" xfId="6" applyBorder="1" applyAlignment="1">
      <alignment wrapText="1"/>
    </xf>
    <xf numFmtId="4" fontId="41" fillId="0" borderId="0" xfId="6" applyNumberFormat="1" applyBorder="1"/>
    <xf numFmtId="0" fontId="41" fillId="0" borderId="0" xfId="6"/>
    <xf numFmtId="0" fontId="43" fillId="0" borderId="0" xfId="6" applyFont="1" applyBorder="1"/>
    <xf numFmtId="0" fontId="56" fillId="0" borderId="0" xfId="6" applyFont="1" applyBorder="1" applyAlignment="1">
      <alignment horizontal="centerContinuous"/>
    </xf>
    <xf numFmtId="0" fontId="57" fillId="0" borderId="0" xfId="6" applyFont="1" applyBorder="1" applyAlignment="1">
      <alignment horizontal="centerContinuous"/>
    </xf>
    <xf numFmtId="0" fontId="41" fillId="0" borderId="0" xfId="6" applyBorder="1" applyAlignment="1">
      <alignment horizontal="centerContinuous"/>
    </xf>
    <xf numFmtId="4" fontId="41" fillId="0" borderId="0" xfId="6" applyNumberFormat="1" applyBorder="1" applyAlignment="1">
      <alignment horizontal="centerContinuous"/>
    </xf>
    <xf numFmtId="0" fontId="58" fillId="0" borderId="0" xfId="6" applyFont="1" applyBorder="1" applyAlignment="1">
      <alignment horizontal="centerContinuous" wrapText="1"/>
    </xf>
    <xf numFmtId="0" fontId="41" fillId="0" borderId="51" xfId="6" applyBorder="1"/>
    <xf numFmtId="0" fontId="41" fillId="0" borderId="51" xfId="6" applyBorder="1" applyAlignment="1">
      <alignment wrapText="1"/>
    </xf>
    <xf numFmtId="4" fontId="41" fillId="0" borderId="51" xfId="6" applyNumberFormat="1" applyBorder="1"/>
    <xf numFmtId="0" fontId="41" fillId="0" borderId="51" xfId="6" applyBorder="1" applyAlignment="1">
      <alignment horizontal="left"/>
    </xf>
    <xf numFmtId="0" fontId="43" fillId="2" borderId="44" xfId="6" applyFont="1" applyFill="1" applyBorder="1"/>
    <xf numFmtId="0" fontId="43" fillId="2" borderId="67" xfId="6" applyFont="1" applyFill="1" applyBorder="1" applyAlignment="1">
      <alignment horizontal="center" wrapText="1"/>
    </xf>
    <xf numFmtId="0" fontId="43" fillId="2" borderId="54" xfId="6" applyFont="1" applyFill="1" applyBorder="1" applyAlignment="1">
      <alignment horizontal="centerContinuous"/>
    </xf>
    <xf numFmtId="0" fontId="59" fillId="2" borderId="54" xfId="6" applyFont="1" applyFill="1" applyBorder="1" applyAlignment="1">
      <alignment horizontal="centerContinuous"/>
    </xf>
    <xf numFmtId="4" fontId="43" fillId="2" borderId="54" xfId="6" applyNumberFormat="1" applyFont="1" applyFill="1" applyBorder="1" applyAlignment="1">
      <alignment horizontal="centerContinuous"/>
    </xf>
    <xf numFmtId="0" fontId="43" fillId="2" borderId="54" xfId="6" applyFont="1" applyFill="1" applyBorder="1" applyAlignment="1">
      <alignment horizontal="center"/>
    </xf>
    <xf numFmtId="0" fontId="43" fillId="2" borderId="59" xfId="6" applyFont="1" applyFill="1" applyBorder="1" applyAlignment="1">
      <alignment horizontal="center"/>
    </xf>
    <xf numFmtId="0" fontId="43" fillId="2" borderId="68" xfId="6" applyFont="1" applyFill="1" applyBorder="1" applyAlignment="1">
      <alignment horizontal="center" wrapText="1"/>
    </xf>
    <xf numFmtId="0" fontId="43" fillId="2" borderId="69" xfId="6" applyFont="1" applyFill="1" applyBorder="1" applyAlignment="1">
      <alignment horizontal="centerContinuous"/>
    </xf>
    <xf numFmtId="0" fontId="59" fillId="2" borderId="69" xfId="6" applyFont="1" applyFill="1" applyBorder="1" applyAlignment="1">
      <alignment horizontal="centerContinuous"/>
    </xf>
    <xf numFmtId="4" fontId="43" fillId="2" borderId="37" xfId="6" applyNumberFormat="1" applyFont="1" applyFill="1" applyBorder="1"/>
    <xf numFmtId="0" fontId="43" fillId="2" borderId="37" xfId="6" applyFont="1" applyFill="1" applyBorder="1" applyAlignment="1">
      <alignment horizontal="center"/>
    </xf>
    <xf numFmtId="0" fontId="43" fillId="2" borderId="38" xfId="6" applyFont="1" applyFill="1" applyBorder="1" applyAlignment="1">
      <alignment horizontal="center"/>
    </xf>
    <xf numFmtId="0" fontId="59" fillId="2" borderId="39" xfId="6" applyFont="1" applyFill="1" applyBorder="1"/>
    <xf numFmtId="0" fontId="43" fillId="2" borderId="70" xfId="6" applyFont="1" applyFill="1" applyBorder="1" applyAlignment="1">
      <alignment horizontal="center" wrapText="1"/>
    </xf>
    <xf numFmtId="0" fontId="59" fillId="2" borderId="26" xfId="6" applyFont="1" applyFill="1" applyBorder="1" applyAlignment="1">
      <alignment horizontal="center"/>
    </xf>
    <xf numFmtId="4" fontId="43" fillId="2" borderId="28" xfId="6" applyNumberFormat="1" applyFont="1" applyFill="1" applyBorder="1" applyAlignment="1">
      <alignment horizontal="centerContinuous"/>
    </xf>
    <xf numFmtId="0" fontId="43" fillId="2" borderId="28" xfId="6" applyFont="1" applyFill="1" applyBorder="1" applyAlignment="1">
      <alignment horizontal="center"/>
    </xf>
    <xf numFmtId="0" fontId="43" fillId="2" borderId="40" xfId="6" applyFont="1" applyFill="1" applyBorder="1" applyAlignment="1">
      <alignment horizontal="center"/>
    </xf>
    <xf numFmtId="0" fontId="60" fillId="0" borderId="32" xfId="6" applyFont="1" applyBorder="1" applyAlignment="1">
      <alignment horizontal="center"/>
    </xf>
    <xf numFmtId="0" fontId="60" fillId="0" borderId="48" xfId="6" applyFont="1" applyBorder="1" applyAlignment="1">
      <alignment horizontal="center" wrapText="1"/>
    </xf>
    <xf numFmtId="0" fontId="60" fillId="0" borderId="33" xfId="6" applyFont="1" applyBorder="1" applyAlignment="1">
      <alignment horizontal="center"/>
    </xf>
    <xf numFmtId="0" fontId="60" fillId="0" borderId="33" xfId="6" applyNumberFormat="1" applyFont="1" applyBorder="1" applyAlignment="1">
      <alignment horizontal="centerContinuous"/>
    </xf>
    <xf numFmtId="0" fontId="60" fillId="0" borderId="34" xfId="6" applyFont="1" applyBorder="1" applyAlignment="1">
      <alignment horizontal="center"/>
    </xf>
    <xf numFmtId="0" fontId="61" fillId="0" borderId="0" xfId="6" applyFont="1"/>
    <xf numFmtId="0" fontId="55" fillId="3" borderId="32" xfId="6" applyFont="1" applyFill="1" applyBorder="1" applyAlignment="1">
      <alignment horizontal="centerContinuous" wrapText="1"/>
    </xf>
    <xf numFmtId="0" fontId="55" fillId="3" borderId="71" xfId="6" applyFont="1" applyFill="1" applyBorder="1" applyAlignment="1">
      <alignment horizontal="centerContinuous" wrapText="1"/>
    </xf>
    <xf numFmtId="0" fontId="55" fillId="3" borderId="18" xfId="6" applyFont="1" applyFill="1" applyBorder="1" applyAlignment="1">
      <alignment horizontal="centerContinuous" wrapText="1"/>
    </xf>
    <xf numFmtId="0" fontId="61" fillId="0" borderId="53" xfId="6" applyFont="1" applyBorder="1" applyAlignment="1">
      <alignment horizontal="center"/>
    </xf>
    <xf numFmtId="0" fontId="60" fillId="0" borderId="67" xfId="6" applyFont="1" applyBorder="1" applyAlignment="1">
      <alignment wrapText="1"/>
    </xf>
    <xf numFmtId="4" fontId="61" fillId="0" borderId="72" xfId="6" applyNumberFormat="1" applyFont="1" applyBorder="1"/>
    <xf numFmtId="164" fontId="61" fillId="0" borderId="72" xfId="6" applyNumberFormat="1" applyFont="1" applyBorder="1"/>
    <xf numFmtId="2" fontId="61" fillId="0" borderId="54" xfId="6" applyNumberFormat="1" applyFont="1" applyBorder="1"/>
    <xf numFmtId="2" fontId="61" fillId="0" borderId="72" xfId="6" applyNumberFormat="1" applyFont="1" applyBorder="1"/>
    <xf numFmtId="4" fontId="61" fillId="0" borderId="73" xfId="6" applyNumberFormat="1" applyFont="1" applyBorder="1"/>
    <xf numFmtId="0" fontId="61" fillId="0" borderId="36" xfId="6" applyFont="1" applyBorder="1" applyAlignment="1">
      <alignment horizontal="center"/>
    </xf>
    <xf numFmtId="0" fontId="60" fillId="0" borderId="45" xfId="6" applyFont="1" applyBorder="1" applyAlignment="1">
      <alignment wrapText="1"/>
    </xf>
    <xf numFmtId="4" fontId="61" fillId="0" borderId="74" xfId="6" applyNumberFormat="1" applyFont="1" applyBorder="1"/>
    <xf numFmtId="164" fontId="61" fillId="0" borderId="74" xfId="6" applyNumberFormat="1" applyFont="1" applyBorder="1"/>
    <xf numFmtId="2" fontId="61" fillId="0" borderId="8" xfId="6" applyNumberFormat="1" applyFont="1" applyBorder="1"/>
    <xf numFmtId="2" fontId="61" fillId="0" borderId="74" xfId="6" applyNumberFormat="1" applyFont="1" applyBorder="1"/>
    <xf numFmtId="4" fontId="61" fillId="0" borderId="75" xfId="6" applyNumberFormat="1" applyFont="1" applyBorder="1"/>
    <xf numFmtId="0" fontId="61" fillId="0" borderId="35" xfId="6" applyFont="1" applyBorder="1" applyAlignment="1">
      <alignment horizontal="center"/>
    </xf>
    <xf numFmtId="0" fontId="60" fillId="0" borderId="2" xfId="6" applyFont="1" applyBorder="1" applyAlignment="1">
      <alignment wrapText="1"/>
    </xf>
    <xf numFmtId="4" fontId="61" fillId="0" borderId="76" xfId="6" applyNumberFormat="1" applyFont="1" applyBorder="1"/>
    <xf numFmtId="164" fontId="61" fillId="0" borderId="76" xfId="6" applyNumberFormat="1" applyFont="1" applyBorder="1"/>
    <xf numFmtId="2" fontId="61" fillId="0" borderId="9" xfId="6" applyNumberFormat="1" applyFont="1" applyBorder="1"/>
    <xf numFmtId="2" fontId="61" fillId="0" borderId="76" xfId="6" applyNumberFormat="1" applyFont="1" applyBorder="1"/>
    <xf numFmtId="4" fontId="61" fillId="0" borderId="77" xfId="6" applyNumberFormat="1" applyFont="1" applyBorder="1"/>
    <xf numFmtId="0" fontId="61" fillId="0" borderId="35" xfId="6" applyFont="1" applyBorder="1" applyAlignment="1">
      <alignment horizontal="center" vertical="center"/>
    </xf>
    <xf numFmtId="0" fontId="60" fillId="0" borderId="2" xfId="6" applyFont="1" applyBorder="1" applyAlignment="1">
      <alignment vertical="center" wrapText="1"/>
    </xf>
    <xf numFmtId="4" fontId="61" fillId="0" borderId="76" xfId="6" applyNumberFormat="1" applyFont="1" applyBorder="1" applyAlignment="1">
      <alignment vertical="center"/>
    </xf>
    <xf numFmtId="164" fontId="61" fillId="0" borderId="76" xfId="6" applyNumberFormat="1" applyFont="1" applyBorder="1" applyAlignment="1">
      <alignment vertical="center"/>
    </xf>
    <xf numFmtId="2" fontId="61" fillId="0" borderId="9" xfId="6" applyNumberFormat="1" applyFont="1" applyBorder="1" applyAlignment="1">
      <alignment vertical="center"/>
    </xf>
    <xf numFmtId="2" fontId="61" fillId="0" borderId="76" xfId="6" applyNumberFormat="1" applyFont="1" applyBorder="1" applyAlignment="1">
      <alignment vertical="center"/>
    </xf>
    <xf numFmtId="4" fontId="61" fillId="0" borderId="77" xfId="6" applyNumberFormat="1" applyFont="1" applyBorder="1" applyAlignment="1">
      <alignment vertical="center"/>
    </xf>
    <xf numFmtId="0" fontId="61" fillId="0" borderId="44" xfId="6" applyFont="1" applyBorder="1" applyAlignment="1">
      <alignment horizontal="center"/>
    </xf>
    <xf numFmtId="0" fontId="61" fillId="0" borderId="68" xfId="6" applyFont="1" applyBorder="1" applyAlignment="1">
      <alignment wrapText="1"/>
    </xf>
    <xf numFmtId="4" fontId="61" fillId="0" borderId="69" xfId="6" applyNumberFormat="1" applyFont="1" applyBorder="1"/>
    <xf numFmtId="164" fontId="61" fillId="0" borderId="69" xfId="6" applyNumberFormat="1" applyFont="1" applyBorder="1"/>
    <xf numFmtId="2" fontId="61" fillId="0" borderId="37" xfId="6" applyNumberFormat="1" applyFont="1" applyBorder="1"/>
    <xf numFmtId="2" fontId="61" fillId="0" borderId="69" xfId="6" applyNumberFormat="1" applyFont="1" applyBorder="1"/>
    <xf numFmtId="4" fontId="61" fillId="0" borderId="78" xfId="6" applyNumberFormat="1" applyFont="1" applyBorder="1"/>
    <xf numFmtId="0" fontId="61" fillId="0" borderId="25" xfId="6" applyFont="1" applyBorder="1" applyAlignment="1">
      <alignment horizontal="center"/>
    </xf>
    <xf numFmtId="0" fontId="62" fillId="0" borderId="3" xfId="6" applyFont="1" applyBorder="1" applyAlignment="1">
      <alignment wrapText="1"/>
    </xf>
    <xf numFmtId="4" fontId="63" fillId="0" borderId="1" xfId="6" applyNumberFormat="1" applyFont="1" applyBorder="1"/>
    <xf numFmtId="164" fontId="63" fillId="0" borderId="1" xfId="6" applyNumberFormat="1" applyFont="1" applyBorder="1"/>
    <xf numFmtId="2" fontId="63" fillId="0" borderId="1" xfId="6" applyNumberFormat="1" applyFont="1" applyBorder="1"/>
    <xf numFmtId="4" fontId="63" fillId="0" borderId="10" xfId="6" applyNumberFormat="1" applyFont="1" applyBorder="1"/>
    <xf numFmtId="0" fontId="62" fillId="0" borderId="68" xfId="6" applyFont="1" applyBorder="1" applyAlignment="1">
      <alignment wrapText="1"/>
    </xf>
    <xf numFmtId="4" fontId="63" fillId="0" borderId="37" xfId="6" applyNumberFormat="1" applyFont="1" applyBorder="1"/>
    <xf numFmtId="164" fontId="63" fillId="0" borderId="37" xfId="6" applyNumberFormat="1" applyFont="1" applyBorder="1"/>
    <xf numFmtId="2" fontId="63" fillId="0" borderId="37" xfId="6" applyNumberFormat="1" applyFont="1" applyBorder="1"/>
    <xf numFmtId="4" fontId="63" fillId="0" borderId="38" xfId="6" applyNumberFormat="1" applyFont="1" applyBorder="1"/>
    <xf numFmtId="0" fontId="60" fillId="0" borderId="68" xfId="6" applyFont="1" applyBorder="1" applyAlignment="1">
      <alignment vertical="center" wrapText="1"/>
    </xf>
    <xf numFmtId="4" fontId="63" fillId="0" borderId="79" xfId="6" applyNumberFormat="1" applyFont="1" applyBorder="1"/>
    <xf numFmtId="4" fontId="63" fillId="0" borderId="80" xfId="6" applyNumberFormat="1" applyFont="1" applyBorder="1"/>
    <xf numFmtId="164" fontId="63" fillId="0" borderId="80" xfId="6" applyNumberFormat="1" applyFont="1" applyBorder="1"/>
    <xf numFmtId="2" fontId="63" fillId="0" borderId="80" xfId="6" applyNumberFormat="1" applyFont="1" applyBorder="1"/>
    <xf numFmtId="4" fontId="63" fillId="0" borderId="81" xfId="6" applyNumberFormat="1" applyFont="1" applyBorder="1"/>
    <xf numFmtId="4" fontId="63" fillId="0" borderId="82" xfId="6" applyNumberFormat="1" applyFont="1" applyBorder="1"/>
    <xf numFmtId="164" fontId="63" fillId="0" borderId="82" xfId="6" applyNumberFormat="1" applyFont="1" applyBorder="1"/>
    <xf numFmtId="2" fontId="63" fillId="0" borderId="82" xfId="6" applyNumberFormat="1" applyFont="1" applyBorder="1"/>
    <xf numFmtId="4" fontId="63" fillId="0" borderId="83" xfId="6" applyNumberFormat="1" applyFont="1" applyBorder="1"/>
    <xf numFmtId="0" fontId="61" fillId="0" borderId="39" xfId="6" applyFont="1" applyBorder="1" applyAlignment="1">
      <alignment horizontal="center"/>
    </xf>
    <xf numFmtId="0" fontId="62" fillId="0" borderId="70" xfId="6" applyFont="1" applyBorder="1" applyAlignment="1">
      <alignment wrapText="1"/>
    </xf>
    <xf numFmtId="4" fontId="63" fillId="0" borderId="84" xfId="6" applyNumberFormat="1" applyFont="1" applyBorder="1"/>
    <xf numFmtId="164" fontId="63" fillId="0" borderId="84" xfId="6" applyNumberFormat="1" applyFont="1" applyBorder="1"/>
    <xf numFmtId="2" fontId="63" fillId="0" borderId="84" xfId="6" applyNumberFormat="1" applyFont="1" applyBorder="1"/>
    <xf numFmtId="4" fontId="63" fillId="0" borderId="85" xfId="6" applyNumberFormat="1" applyFont="1" applyBorder="1"/>
    <xf numFmtId="0" fontId="64" fillId="3" borderId="32" xfId="6" applyFont="1" applyFill="1" applyBorder="1" applyAlignment="1">
      <alignment horizontal="centerContinuous" wrapText="1"/>
    </xf>
    <xf numFmtId="0" fontId="64" fillId="3" borderId="71" xfId="6" applyFont="1" applyFill="1" applyBorder="1" applyAlignment="1">
      <alignment horizontal="centerContinuous" wrapText="1"/>
    </xf>
    <xf numFmtId="0" fontId="64" fillId="3" borderId="86" xfId="6" applyFont="1" applyFill="1" applyBorder="1" applyAlignment="1">
      <alignment horizontal="centerContinuous" wrapText="1"/>
    </xf>
    <xf numFmtId="0" fontId="64" fillId="3" borderId="14" xfId="6" applyFont="1" applyFill="1" applyBorder="1" applyAlignment="1">
      <alignment horizontal="centerContinuous" wrapText="1"/>
    </xf>
    <xf numFmtId="4" fontId="63" fillId="0" borderId="87" xfId="6" applyNumberFormat="1" applyFont="1" applyBorder="1"/>
    <xf numFmtId="4" fontId="63" fillId="0" borderId="88" xfId="6" applyNumberFormat="1" applyFont="1" applyBorder="1"/>
    <xf numFmtId="164" fontId="63" fillId="0" borderId="87" xfId="6" applyNumberFormat="1" applyFont="1" applyBorder="1"/>
    <xf numFmtId="2" fontId="63" fillId="0" borderId="87" xfId="6" applyNumberFormat="1" applyFont="1" applyBorder="1"/>
    <xf numFmtId="4" fontId="63" fillId="0" borderId="89" xfId="6" applyNumberFormat="1" applyFont="1" applyBorder="1"/>
    <xf numFmtId="4" fontId="63" fillId="0" borderId="90" xfId="6" applyNumberFormat="1" applyFont="1" applyBorder="1"/>
    <xf numFmtId="4" fontId="63" fillId="0" borderId="91" xfId="6" applyNumberFormat="1" applyFont="1" applyBorder="1"/>
    <xf numFmtId="4" fontId="62" fillId="0" borderId="8" xfId="6" applyNumberFormat="1" applyFont="1" applyBorder="1"/>
    <xf numFmtId="164" fontId="62" fillId="0" borderId="8" xfId="6" applyNumberFormat="1" applyFont="1" applyBorder="1"/>
    <xf numFmtId="2" fontId="62" fillId="0" borderId="8" xfId="6" applyNumberFormat="1" applyFont="1" applyBorder="1"/>
    <xf numFmtId="4" fontId="62" fillId="0" borderId="29" xfId="6" applyNumberFormat="1" applyFont="1" applyBorder="1"/>
    <xf numFmtId="4" fontId="62" fillId="0" borderId="62" xfId="6" applyNumberFormat="1" applyFont="1" applyBorder="1"/>
    <xf numFmtId="164" fontId="62" fillId="0" borderId="62" xfId="6" applyNumberFormat="1" applyFont="1" applyBorder="1"/>
    <xf numFmtId="2" fontId="62" fillId="0" borderId="62" xfId="6" applyNumberFormat="1" applyFont="1" applyBorder="1"/>
    <xf numFmtId="2" fontId="62" fillId="0" borderId="28" xfId="6" applyNumberFormat="1" applyFont="1" applyBorder="1"/>
    <xf numFmtId="4" fontId="62" fillId="0" borderId="40" xfId="6" applyNumberFormat="1" applyFont="1" applyBorder="1"/>
    <xf numFmtId="0" fontId="65" fillId="0" borderId="0" xfId="6" applyFont="1"/>
    <xf numFmtId="0" fontId="66" fillId="0" borderId="0" xfId="6" applyFont="1"/>
    <xf numFmtId="4" fontId="65" fillId="0" borderId="0" xfId="6" applyNumberFormat="1" applyFont="1"/>
    <xf numFmtId="0" fontId="41" fillId="0" borderId="44" xfId="6" applyBorder="1"/>
    <xf numFmtId="0" fontId="41" fillId="0" borderId="0" xfId="6" applyAlignment="1">
      <alignment wrapText="1"/>
    </xf>
    <xf numFmtId="4" fontId="41" fillId="0" borderId="0" xfId="6" applyNumberFormat="1"/>
    <xf numFmtId="0" fontId="12" fillId="0" borderId="0" xfId="2" applyFont="1" applyAlignment="1">
      <alignment horizontal="right"/>
    </xf>
    <xf numFmtId="0" fontId="80" fillId="0" borderId="9" xfId="0" applyFont="1" applyBorder="1" applyAlignment="1">
      <alignment horizontal="justify" vertical="center" wrapText="1"/>
    </xf>
    <xf numFmtId="0" fontId="80" fillId="0" borderId="13" xfId="0" applyFont="1" applyBorder="1" applyAlignment="1">
      <alignment horizontal="justify" vertical="center" wrapText="1"/>
    </xf>
    <xf numFmtId="0" fontId="12" fillId="0" borderId="0" xfId="5" applyFont="1" applyAlignment="1" applyProtection="1">
      <alignment horizontal="left"/>
    </xf>
    <xf numFmtId="0" fontId="67" fillId="0" borderId="0" xfId="6" applyFont="1" applyBorder="1" applyAlignment="1"/>
    <xf numFmtId="0" fontId="1" fillId="0" borderId="0" xfId="5" applyAlignment="1" applyProtection="1">
      <alignment horizontal="left"/>
    </xf>
    <xf numFmtId="0" fontId="10" fillId="0" borderId="0" xfId="2" applyFont="1" applyAlignment="1">
      <alignment horizontal="left"/>
    </xf>
    <xf numFmtId="0" fontId="71" fillId="0" borderId="27" xfId="0" applyFont="1" applyBorder="1" applyAlignment="1">
      <alignment horizontal="center" vertical="center" wrapText="1"/>
    </xf>
    <xf numFmtId="0" fontId="71" fillId="0" borderId="33" xfId="0" applyFont="1" applyBorder="1" applyAlignment="1">
      <alignment horizontal="center" vertical="center" wrapText="1"/>
    </xf>
    <xf numFmtId="0" fontId="71" fillId="0" borderId="8" xfId="0" applyFont="1" applyBorder="1" applyAlignment="1">
      <alignment horizontal="justify" vertical="center" wrapText="1"/>
    </xf>
    <xf numFmtId="0" fontId="71" fillId="0" borderId="26" xfId="0" applyFont="1" applyBorder="1" applyAlignment="1">
      <alignment horizontal="justify" vertical="center" wrapText="1"/>
    </xf>
    <xf numFmtId="0" fontId="82" fillId="0" borderId="4" xfId="2" applyFont="1" applyFill="1" applyBorder="1" applyAlignment="1">
      <alignment wrapText="1"/>
    </xf>
    <xf numFmtId="0" fontId="11" fillId="2" borderId="27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3" fillId="0" borderId="10" xfId="2" applyFont="1" applyBorder="1" applyAlignment="1">
      <alignment horizontal="center"/>
    </xf>
    <xf numFmtId="0" fontId="13" fillId="0" borderId="26" xfId="2" applyFont="1" applyBorder="1" applyAlignment="1">
      <alignment horizontal="center"/>
    </xf>
    <xf numFmtId="0" fontId="13" fillId="0" borderId="11" xfId="2" applyFont="1" applyBorder="1" applyAlignment="1">
      <alignment horizontal="center"/>
    </xf>
    <xf numFmtId="0" fontId="11" fillId="2" borderId="92" xfId="2" applyFont="1" applyFill="1" applyBorder="1" applyAlignment="1">
      <alignment horizontal="center" vertical="center" wrapText="1"/>
    </xf>
    <xf numFmtId="0" fontId="13" fillId="0" borderId="64" xfId="2" applyFont="1" applyBorder="1" applyAlignment="1">
      <alignment horizontal="center"/>
    </xf>
    <xf numFmtId="0" fontId="13" fillId="0" borderId="66" xfId="2" applyFont="1" applyBorder="1" applyAlignment="1">
      <alignment horizontal="center"/>
    </xf>
    <xf numFmtId="0" fontId="18" fillId="0" borderId="25" xfId="2" applyFont="1" applyBorder="1" applyAlignment="1">
      <alignment horizontal="center"/>
    </xf>
    <xf numFmtId="0" fontId="19" fillId="0" borderId="10" xfId="2" applyFont="1" applyBorder="1"/>
    <xf numFmtId="0" fontId="19" fillId="0" borderId="25" xfId="2" applyFont="1" applyBorder="1"/>
    <xf numFmtId="0" fontId="18" fillId="0" borderId="25" xfId="2" applyFont="1" applyBorder="1"/>
    <xf numFmtId="0" fontId="18" fillId="0" borderId="10" xfId="2" applyFont="1" applyBorder="1"/>
    <xf numFmtId="0" fontId="19" fillId="0" borderId="10" xfId="2" applyFont="1" applyBorder="1" applyAlignment="1"/>
    <xf numFmtId="0" fontId="19" fillId="0" borderId="35" xfId="2" applyFont="1" applyBorder="1"/>
    <xf numFmtId="0" fontId="19" fillId="0" borderId="57" xfId="2" applyFont="1" applyBorder="1"/>
    <xf numFmtId="0" fontId="19" fillId="0" borderId="51" xfId="2" applyFont="1" applyBorder="1"/>
    <xf numFmtId="0" fontId="18" fillId="0" borderId="26" xfId="2" applyFont="1" applyBorder="1"/>
    <xf numFmtId="0" fontId="19" fillId="0" borderId="26" xfId="2" applyFont="1" applyBorder="1"/>
    <xf numFmtId="0" fontId="19" fillId="0" borderId="15" xfId="2" applyFont="1" applyBorder="1" applyAlignment="1">
      <alignment horizontal="center"/>
    </xf>
    <xf numFmtId="0" fontId="18" fillId="0" borderId="25" xfId="2" applyFont="1" applyBorder="1" applyAlignment="1">
      <alignment wrapText="1"/>
    </xf>
    <xf numFmtId="0" fontId="19" fillId="0" borderId="10" xfId="2" applyFont="1" applyBorder="1" applyAlignment="1">
      <alignment vertical="top" wrapText="1"/>
    </xf>
    <xf numFmtId="0" fontId="19" fillId="0" borderId="10" xfId="2" applyFont="1" applyBorder="1" applyAlignment="1">
      <alignment horizontal="left" vertical="top" wrapText="1" indent="5"/>
    </xf>
    <xf numFmtId="0" fontId="18" fillId="2" borderId="25" xfId="2" applyFont="1" applyFill="1" applyBorder="1" applyAlignment="1">
      <alignment wrapText="1"/>
    </xf>
    <xf numFmtId="0" fontId="19" fillId="2" borderId="10" xfId="2" applyFont="1" applyFill="1" applyBorder="1" applyAlignment="1">
      <alignment vertical="top" wrapText="1"/>
    </xf>
    <xf numFmtId="0" fontId="18" fillId="0" borderId="25" xfId="2" applyFont="1" applyBorder="1" applyAlignment="1">
      <alignment horizontal="left" wrapText="1"/>
    </xf>
    <xf numFmtId="0" fontId="19" fillId="0" borderId="10" xfId="2" applyFont="1" applyBorder="1" applyAlignment="1">
      <alignment horizontal="center"/>
    </xf>
    <xf numFmtId="0" fontId="18" fillId="2" borderId="49" xfId="2" applyFont="1" applyFill="1" applyBorder="1" applyAlignment="1">
      <alignment horizontal="left" wrapText="1"/>
    </xf>
    <xf numFmtId="0" fontId="19" fillId="2" borderId="26" xfId="2" applyFont="1" applyFill="1" applyBorder="1"/>
    <xf numFmtId="0" fontId="19" fillId="2" borderId="11" xfId="2" applyFont="1" applyFill="1" applyBorder="1"/>
    <xf numFmtId="0" fontId="19" fillId="0" borderId="20" xfId="3" applyFont="1" applyFill="1" applyBorder="1" applyAlignment="1">
      <alignment wrapText="1"/>
    </xf>
    <xf numFmtId="0" fontId="21" fillId="0" borderId="66" xfId="5" applyFont="1" applyBorder="1" applyAlignment="1" applyProtection="1">
      <alignment horizontal="centerContinuous" vertical="center"/>
    </xf>
    <xf numFmtId="0" fontId="21" fillId="0" borderId="58" xfId="5" applyFont="1" applyBorder="1" applyAlignment="1" applyProtection="1">
      <alignment horizontal="centerContinuous" vertical="center"/>
    </xf>
    <xf numFmtId="3" fontId="21" fillId="0" borderId="26" xfId="5" applyNumberFormat="1" applyFont="1" applyBorder="1" applyAlignment="1" applyProtection="1">
      <alignment horizontal="center" vertical="center" wrapText="1"/>
    </xf>
    <xf numFmtId="3" fontId="21" fillId="0" borderId="11" xfId="5" applyNumberFormat="1" applyFont="1" applyBorder="1" applyAlignment="1" applyProtection="1">
      <alignment horizontal="center" vertical="center" wrapText="1"/>
    </xf>
    <xf numFmtId="0" fontId="19" fillId="0" borderId="22" xfId="8" applyFont="1" applyBorder="1" applyAlignment="1">
      <alignment vertical="top"/>
    </xf>
    <xf numFmtId="0" fontId="12" fillId="0" borderId="0" xfId="2" applyFont="1" applyAlignment="1" applyProtection="1">
      <alignment horizontal="left"/>
    </xf>
    <xf numFmtId="0" fontId="12" fillId="0" borderId="0" xfId="5" applyFont="1"/>
    <xf numFmtId="0" fontId="19" fillId="0" borderId="15" xfId="3" applyFont="1" applyFill="1" applyBorder="1"/>
    <xf numFmtId="0" fontId="36" fillId="0" borderId="15" xfId="3" applyFont="1" applyFill="1" applyBorder="1" applyAlignment="1">
      <alignment horizontal="left" wrapText="1" indent="1"/>
    </xf>
    <xf numFmtId="0" fontId="19" fillId="0" borderId="21" xfId="3" applyFont="1" applyBorder="1" applyAlignment="1">
      <alignment horizontal="left" wrapText="1" indent="1"/>
    </xf>
    <xf numFmtId="49" fontId="12" fillId="0" borderId="1" xfId="9" applyNumberFormat="1" applyFont="1" applyFill="1" applyBorder="1" applyAlignment="1" applyProtection="1">
      <alignment horizontal="left" vertical="center"/>
    </xf>
    <xf numFmtId="0" fontId="12" fillId="0" borderId="15" xfId="8" applyFont="1" applyBorder="1" applyAlignment="1">
      <alignment vertical="top" wrapText="1"/>
    </xf>
    <xf numFmtId="0" fontId="19" fillId="0" borderId="16" xfId="8" applyFont="1" applyBorder="1" applyAlignment="1">
      <alignment vertical="top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71" fillId="0" borderId="52" xfId="0" applyFont="1" applyBorder="1" applyAlignment="1">
      <alignment horizontal="center" vertical="center" wrapText="1"/>
    </xf>
    <xf numFmtId="0" fontId="71" fillId="0" borderId="49" xfId="0" applyFont="1" applyBorder="1" applyAlignment="1">
      <alignment horizontal="center" vertical="center" wrapText="1"/>
    </xf>
    <xf numFmtId="0" fontId="71" fillId="0" borderId="32" xfId="0" applyFont="1" applyBorder="1" applyAlignment="1">
      <alignment horizontal="center" vertical="center" wrapText="1"/>
    </xf>
    <xf numFmtId="0" fontId="71" fillId="0" borderId="33" xfId="0" applyFont="1" applyBorder="1" applyAlignment="1">
      <alignment horizontal="center" vertical="center" wrapText="1"/>
    </xf>
    <xf numFmtId="0" fontId="71" fillId="0" borderId="1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71" fillId="0" borderId="8" xfId="0" applyFont="1" applyBorder="1" applyAlignment="1">
      <alignment horizontal="justify" vertical="center" wrapText="1"/>
    </xf>
    <xf numFmtId="0" fontId="71" fillId="0" borderId="26" xfId="0" applyFont="1" applyBorder="1" applyAlignment="1">
      <alignment horizontal="justify" vertical="center" wrapText="1"/>
    </xf>
    <xf numFmtId="0" fontId="5" fillId="0" borderId="0" xfId="8" applyFont="1" applyAlignment="1">
      <alignment horizontal="right" wrapText="1"/>
    </xf>
    <xf numFmtId="0" fontId="6" fillId="0" borderId="0" xfId="8" applyFont="1" applyAlignment="1">
      <alignment horizontal="right" wrapText="1"/>
    </xf>
    <xf numFmtId="0" fontId="19" fillId="0" borderId="18" xfId="8" applyFont="1" applyFill="1" applyBorder="1" applyAlignment="1">
      <alignment vertical="top" wrapText="1"/>
    </xf>
    <xf numFmtId="0" fontId="1" fillId="0" borderId="0" xfId="8" applyBorder="1"/>
    <xf numFmtId="0" fontId="19" fillId="0" borderId="20" xfId="8" applyFont="1" applyFill="1" applyBorder="1" applyAlignment="1">
      <alignment vertical="top" wrapText="1"/>
    </xf>
    <xf numFmtId="0" fontId="19" fillId="0" borderId="20" xfId="8" applyFont="1" applyBorder="1" applyAlignment="1">
      <alignment vertical="top"/>
    </xf>
    <xf numFmtId="0" fontId="19" fillId="0" borderId="18" xfId="8" applyFont="1" applyBorder="1" applyAlignment="1">
      <alignment vertical="top"/>
    </xf>
    <xf numFmtId="0" fontId="12" fillId="0" borderId="0" xfId="8" applyFont="1" applyAlignment="1"/>
    <xf numFmtId="0" fontId="12" fillId="5" borderId="33" xfId="1" applyFont="1" applyFill="1" applyBorder="1" applyAlignment="1">
      <alignment horizontal="center" vertical="center" wrapText="1"/>
    </xf>
    <xf numFmtId="0" fontId="73" fillId="5" borderId="33" xfId="0" applyFont="1" applyFill="1" applyBorder="1" applyAlignment="1">
      <alignment horizontal="center" vertical="center" wrapText="1"/>
    </xf>
    <xf numFmtId="0" fontId="73" fillId="5" borderId="18" xfId="0" applyFont="1" applyFill="1" applyBorder="1" applyAlignment="1">
      <alignment horizontal="center" vertical="center" wrapText="1"/>
    </xf>
    <xf numFmtId="0" fontId="76" fillId="5" borderId="33" xfId="0" applyFont="1" applyFill="1" applyBorder="1" applyAlignment="1">
      <alignment horizontal="center" vertical="center" wrapText="1"/>
    </xf>
    <xf numFmtId="0" fontId="76" fillId="5" borderId="34" xfId="0" applyFont="1" applyFill="1" applyBorder="1" applyAlignment="1">
      <alignment horizontal="center" vertical="center" wrapText="1"/>
    </xf>
    <xf numFmtId="0" fontId="73" fillId="5" borderId="36" xfId="0" applyFont="1" applyFill="1" applyBorder="1" applyAlignment="1">
      <alignment wrapText="1"/>
    </xf>
    <xf numFmtId="0" fontId="73" fillId="5" borderId="8" xfId="0" applyFont="1" applyFill="1" applyBorder="1" applyAlignment="1">
      <alignment wrapText="1"/>
    </xf>
    <xf numFmtId="0" fontId="73" fillId="5" borderId="29" xfId="0" applyFont="1" applyFill="1" applyBorder="1" applyAlignment="1">
      <alignment wrapText="1"/>
    </xf>
    <xf numFmtId="0" fontId="73" fillId="5" borderId="25" xfId="0" applyFont="1" applyFill="1" applyBorder="1" applyAlignment="1">
      <alignment wrapText="1"/>
    </xf>
    <xf numFmtId="0" fontId="73" fillId="5" borderId="1" xfId="0" applyFont="1" applyFill="1" applyBorder="1" applyAlignment="1">
      <alignment wrapText="1"/>
    </xf>
    <xf numFmtId="0" fontId="73" fillId="5" borderId="10" xfId="0" applyFont="1" applyFill="1" applyBorder="1" applyAlignment="1">
      <alignment wrapText="1"/>
    </xf>
    <xf numFmtId="0" fontId="73" fillId="5" borderId="49" xfId="0" applyFont="1" applyFill="1" applyBorder="1" applyAlignment="1">
      <alignment horizontal="left" wrapText="1" indent="5"/>
    </xf>
    <xf numFmtId="0" fontId="73" fillId="5" borderId="26" xfId="0" applyFont="1" applyFill="1" applyBorder="1" applyAlignment="1">
      <alignment wrapText="1"/>
    </xf>
    <xf numFmtId="0" fontId="73" fillId="5" borderId="11" xfId="0" applyFont="1" applyFill="1" applyBorder="1" applyAlignment="1">
      <alignment wrapText="1"/>
    </xf>
    <xf numFmtId="0" fontId="73" fillId="5" borderId="32" xfId="0" applyFont="1" applyFill="1" applyBorder="1" applyAlignment="1">
      <alignment horizontal="center" vertical="center" wrapText="1"/>
    </xf>
    <xf numFmtId="0" fontId="73" fillId="5" borderId="34" xfId="0" applyFont="1" applyFill="1" applyBorder="1" applyAlignment="1">
      <alignment horizontal="center" vertical="center" wrapText="1"/>
    </xf>
    <xf numFmtId="0" fontId="73" fillId="5" borderId="25" xfId="0" applyFont="1" applyFill="1" applyBorder="1" applyAlignment="1">
      <alignment horizontal="left" vertical="center" wrapText="1" indent="5"/>
    </xf>
    <xf numFmtId="0" fontId="80" fillId="0" borderId="32" xfId="0" applyFont="1" applyBorder="1" applyAlignment="1">
      <alignment horizontal="center" vertical="center" wrapText="1"/>
    </xf>
    <xf numFmtId="0" fontId="80" fillId="0" borderId="36" xfId="0" applyFont="1" applyBorder="1" applyAlignment="1">
      <alignment horizontal="center" vertical="center" wrapText="1"/>
    </xf>
    <xf numFmtId="0" fontId="80" fillId="0" borderId="25" xfId="0" applyFont="1" applyBorder="1" applyAlignment="1">
      <alignment horizontal="center" vertical="center" wrapText="1"/>
    </xf>
    <xf numFmtId="0" fontId="80" fillId="0" borderId="35" xfId="0" applyFont="1" applyBorder="1" applyAlignment="1">
      <alignment horizontal="center" vertical="center" wrapText="1"/>
    </xf>
    <xf numFmtId="0" fontId="71" fillId="0" borderId="66" xfId="0" applyFont="1" applyBorder="1" applyAlignment="1">
      <alignment horizontal="center" vertical="center" wrapText="1"/>
    </xf>
    <xf numFmtId="0" fontId="80" fillId="0" borderId="49" xfId="0" applyFont="1" applyBorder="1" applyAlignment="1">
      <alignment horizontal="center" vertical="center" wrapText="1"/>
    </xf>
    <xf numFmtId="0" fontId="80" fillId="0" borderId="44" xfId="0" applyFont="1" applyBorder="1" applyAlignment="1">
      <alignment horizontal="center" vertical="center" wrapText="1"/>
    </xf>
    <xf numFmtId="0" fontId="80" fillId="0" borderId="37" xfId="0" applyFont="1" applyBorder="1" applyAlignment="1">
      <alignment horizontal="justify" vertical="center" wrapText="1"/>
    </xf>
    <xf numFmtId="0" fontId="80" fillId="0" borderId="38" xfId="0" applyFont="1" applyBorder="1" applyAlignment="1">
      <alignment horizontal="justify" vertical="center" wrapText="1"/>
    </xf>
    <xf numFmtId="0" fontId="0" fillId="0" borderId="34" xfId="0" applyBorder="1" applyAlignment="1">
      <alignment horizontal="center" vertical="center"/>
    </xf>
    <xf numFmtId="0" fontId="73" fillId="0" borderId="32" xfId="0" applyFont="1" applyBorder="1" applyAlignment="1">
      <alignment horizontal="center" vertical="center"/>
    </xf>
    <xf numFmtId="0" fontId="73" fillId="0" borderId="36" xfId="0" applyFont="1" applyBorder="1" applyAlignment="1">
      <alignment horizontal="center" vertical="center"/>
    </xf>
    <xf numFmtId="0" fontId="73" fillId="0" borderId="25" xfId="0" applyFont="1" applyBorder="1" applyAlignment="1">
      <alignment horizontal="center" vertical="center"/>
    </xf>
    <xf numFmtId="0" fontId="73" fillId="0" borderId="49" xfId="0" applyFont="1" applyBorder="1" applyAlignment="1">
      <alignment horizontal="center" vertical="center"/>
    </xf>
    <xf numFmtId="0" fontId="71" fillId="0" borderId="33" xfId="0" applyFont="1" applyBorder="1" applyAlignment="1">
      <alignment vertical="center" wrapText="1"/>
    </xf>
    <xf numFmtId="0" fontId="12" fillId="0" borderId="0" xfId="2" applyFont="1" applyAlignment="1">
      <alignment horizontal="left" vertical="center"/>
    </xf>
    <xf numFmtId="0" fontId="12" fillId="0" borderId="0" xfId="9" applyFont="1" applyBorder="1" applyAlignment="1">
      <alignment horizontal="left" vertical="center" wrapText="1"/>
    </xf>
    <xf numFmtId="0" fontId="12" fillId="0" borderId="0" xfId="2" applyFont="1" applyAlignment="1">
      <alignment horizontal="left" vertical="top"/>
    </xf>
    <xf numFmtId="0" fontId="12" fillId="0" borderId="0" xfId="8" applyFont="1" applyAlignment="1">
      <alignment horizontal="right" vertical="top"/>
    </xf>
    <xf numFmtId="0" fontId="71" fillId="0" borderId="93" xfId="0" applyFont="1" applyBorder="1" applyAlignment="1">
      <alignment horizontal="center" vertical="center" wrapText="1"/>
    </xf>
    <xf numFmtId="0" fontId="81" fillId="0" borderId="39" xfId="0" applyFont="1" applyBorder="1" applyAlignment="1">
      <alignment horizontal="center" vertical="center" wrapText="1"/>
    </xf>
    <xf numFmtId="0" fontId="5" fillId="0" borderId="0" xfId="8" applyFont="1" applyAlignment="1">
      <alignment wrapText="1"/>
    </xf>
    <xf numFmtId="0" fontId="76" fillId="5" borderId="9" xfId="0" applyFont="1" applyFill="1" applyBorder="1" applyAlignment="1">
      <alignment vertical="center" wrapText="1"/>
    </xf>
    <xf numFmtId="0" fontId="76" fillId="5" borderId="25" xfId="0" applyFont="1" applyFill="1" applyBorder="1" applyAlignment="1">
      <alignment horizontal="center" vertical="center" wrapText="1"/>
    </xf>
    <xf numFmtId="0" fontId="76" fillId="5" borderId="32" xfId="0" applyFont="1" applyFill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0" fontId="71" fillId="0" borderId="8" xfId="0" applyFont="1" applyBorder="1" applyAlignment="1">
      <alignment horizontal="justify" vertical="center" wrapText="1"/>
    </xf>
    <xf numFmtId="0" fontId="77" fillId="5" borderId="8" xfId="0" applyFont="1" applyFill="1" applyBorder="1" applyAlignment="1">
      <alignment horizontal="right" wrapText="1"/>
    </xf>
    <xf numFmtId="0" fontId="77" fillId="5" borderId="29" xfId="0" applyFont="1" applyFill="1" applyBorder="1" applyAlignment="1">
      <alignment horizontal="right" wrapText="1"/>
    </xf>
    <xf numFmtId="0" fontId="77" fillId="0" borderId="0" xfId="0" applyFont="1"/>
    <xf numFmtId="0" fontId="76" fillId="5" borderId="52" xfId="0" applyFont="1" applyFill="1" applyBorder="1" applyAlignment="1">
      <alignment horizontal="center" vertical="center" wrapText="1"/>
    </xf>
    <xf numFmtId="0" fontId="76" fillId="5" borderId="27" xfId="0" applyFont="1" applyFill="1" applyBorder="1" applyAlignment="1">
      <alignment horizontal="center" vertical="center" wrapText="1"/>
    </xf>
    <xf numFmtId="0" fontId="76" fillId="5" borderId="12" xfId="0" applyFont="1" applyFill="1" applyBorder="1" applyAlignment="1">
      <alignment horizontal="center" vertical="center" wrapText="1"/>
    </xf>
    <xf numFmtId="0" fontId="76" fillId="5" borderId="49" xfId="0" applyFont="1" applyFill="1" applyBorder="1" applyAlignment="1">
      <alignment vertical="center" wrapText="1"/>
    </xf>
    <xf numFmtId="0" fontId="76" fillId="5" borderId="26" xfId="0" applyFont="1" applyFill="1" applyBorder="1" applyAlignment="1">
      <alignment vertical="center" wrapText="1"/>
    </xf>
    <xf numFmtId="0" fontId="76" fillId="5" borderId="11" xfId="0" applyFont="1" applyFill="1" applyBorder="1" applyAlignment="1">
      <alignment vertical="center" wrapText="1"/>
    </xf>
    <xf numFmtId="0" fontId="12" fillId="0" borderId="0" xfId="2" applyFont="1" applyAlignment="1">
      <alignment horizontal="left"/>
    </xf>
    <xf numFmtId="0" fontId="12" fillId="0" borderId="4" xfId="2" applyFont="1" applyFill="1" applyBorder="1" applyAlignment="1">
      <alignment wrapText="1"/>
    </xf>
    <xf numFmtId="14" fontId="12" fillId="0" borderId="0" xfId="2" applyNumberFormat="1" applyFont="1"/>
    <xf numFmtId="49" fontId="22" fillId="0" borderId="1" xfId="9" applyNumberFormat="1" applyFont="1" applyFill="1" applyBorder="1" applyAlignment="1" applyProtection="1">
      <alignment horizontal="right" vertical="center" shrinkToFit="1"/>
      <protection locked="0"/>
    </xf>
    <xf numFmtId="49" fontId="22" fillId="0" borderId="1" xfId="9" applyNumberFormat="1" applyFont="1" applyBorder="1" applyAlignment="1" applyProtection="1">
      <alignment horizontal="center" vertical="center" shrinkToFit="1"/>
      <protection locked="0"/>
    </xf>
    <xf numFmtId="49" fontId="22" fillId="0" borderId="1" xfId="9" applyNumberFormat="1" applyFont="1" applyFill="1" applyBorder="1" applyAlignment="1">
      <alignment horizontal="left" vertical="top"/>
    </xf>
    <xf numFmtId="49" fontId="22" fillId="0" borderId="1" xfId="9" applyNumberFormat="1" applyFont="1" applyFill="1" applyBorder="1" applyAlignment="1" applyProtection="1">
      <alignment horizontal="center" vertical="center"/>
    </xf>
    <xf numFmtId="49" fontId="22" fillId="0" borderId="1" xfId="9" applyNumberFormat="1" applyFont="1" applyBorder="1" applyAlignment="1" applyProtection="1">
      <alignment horizontal="center" vertical="center"/>
      <protection locked="0"/>
    </xf>
    <xf numFmtId="49" fontId="22" fillId="0" borderId="1" xfId="9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/>
    <xf numFmtId="14" fontId="21" fillId="0" borderId="0" xfId="2" applyNumberFormat="1" applyFont="1"/>
    <xf numFmtId="14" fontId="11" fillId="0" borderId="0" xfId="2" applyNumberFormat="1" applyFont="1" applyAlignment="1">
      <alignment horizontal="center"/>
    </xf>
    <xf numFmtId="14" fontId="10" fillId="0" borderId="0" xfId="2" applyNumberFormat="1" applyFill="1" applyAlignment="1">
      <alignment horizontal="center"/>
    </xf>
    <xf numFmtId="0" fontId="1" fillId="0" borderId="0" xfId="2" applyFont="1" applyAlignment="1" applyProtection="1"/>
    <xf numFmtId="14" fontId="13" fillId="0" borderId="0" xfId="2" applyNumberFormat="1" applyFont="1" applyProtection="1"/>
    <xf numFmtId="14" fontId="12" fillId="0" borderId="0" xfId="5" applyNumberFormat="1" applyFont="1" applyAlignment="1" applyProtection="1"/>
    <xf numFmtId="14" fontId="1" fillId="0" borderId="0" xfId="5" applyNumberFormat="1" applyFont="1"/>
    <xf numFmtId="14" fontId="1" fillId="0" borderId="0" xfId="5" applyNumberFormat="1" applyProtection="1"/>
    <xf numFmtId="14" fontId="68" fillId="0" borderId="0" xfId="5" applyNumberFormat="1" applyFont="1" applyAlignment="1"/>
    <xf numFmtId="4" fontId="22" fillId="0" borderId="1" xfId="9" applyNumberFormat="1" applyFont="1" applyFill="1" applyBorder="1" applyAlignment="1" applyProtection="1">
      <alignment horizontal="right" vertical="center" shrinkToFit="1"/>
      <protection locked="0"/>
    </xf>
    <xf numFmtId="0" fontId="12" fillId="0" borderId="4" xfId="2" applyFont="1" applyFill="1" applyBorder="1" applyAlignment="1">
      <alignment wrapText="1"/>
    </xf>
    <xf numFmtId="0" fontId="1" fillId="0" borderId="0" xfId="5" applyAlignment="1" applyProtection="1">
      <alignment horizontal="center"/>
    </xf>
    <xf numFmtId="0" fontId="71" fillId="0" borderId="0" xfId="0" applyFont="1" applyFill="1" applyBorder="1" applyAlignment="1">
      <alignment horizontal="justify" vertical="center" wrapText="1"/>
    </xf>
    <xf numFmtId="0" fontId="21" fillId="0" borderId="4" xfId="2" applyFont="1" applyFill="1" applyBorder="1" applyAlignment="1">
      <alignment horizontal="center"/>
    </xf>
    <xf numFmtId="4" fontId="71" fillId="0" borderId="1" xfId="0" applyNumberFormat="1" applyFont="1" applyBorder="1" applyAlignment="1">
      <alignment horizontal="center" vertical="center" wrapText="1"/>
    </xf>
    <xf numFmtId="14" fontId="13" fillId="0" borderId="4" xfId="2" applyNumberFormat="1" applyFont="1" applyBorder="1"/>
    <xf numFmtId="14" fontId="21" fillId="2" borderId="61" xfId="5" applyNumberFormat="1" applyFont="1" applyFill="1" applyBorder="1" applyAlignment="1">
      <alignment horizontal="centerContinuous" vertical="center"/>
    </xf>
    <xf numFmtId="4" fontId="33" fillId="0" borderId="1" xfId="2" applyNumberFormat="1" applyFont="1" applyBorder="1" applyAlignment="1">
      <alignment vertical="center" wrapText="1"/>
    </xf>
    <xf numFmtId="4" fontId="33" fillId="0" borderId="0" xfId="2" applyNumberFormat="1" applyFont="1"/>
    <xf numFmtId="4" fontId="11" fillId="0" borderId="0" xfId="2" applyNumberFormat="1" applyFont="1"/>
    <xf numFmtId="4" fontId="22" fillId="0" borderId="1" xfId="9" applyNumberFormat="1" applyFont="1" applyFill="1" applyBorder="1" applyAlignment="1" applyProtection="1">
      <alignment horizontal="right" vertical="center" shrinkToFit="1"/>
      <protection locked="0"/>
    </xf>
    <xf numFmtId="49" fontId="22" fillId="0" borderId="1" xfId="9" applyNumberFormat="1" applyFont="1" applyFill="1" applyBorder="1" applyAlignment="1" applyProtection="1">
      <alignment horizontal="right" vertical="center" shrinkToFit="1"/>
      <protection locked="0"/>
    </xf>
    <xf numFmtId="4" fontId="71" fillId="0" borderId="8" xfId="0" applyNumberFormat="1" applyFont="1" applyBorder="1" applyAlignment="1">
      <alignment horizontal="center" vertical="center" wrapText="1"/>
    </xf>
    <xf numFmtId="4" fontId="71" fillId="0" borderId="29" xfId="0" applyNumberFormat="1" applyFont="1" applyBorder="1" applyAlignment="1">
      <alignment horizontal="center" vertical="center" wrapText="1"/>
    </xf>
    <xf numFmtId="4" fontId="71" fillId="0" borderId="10" xfId="0" applyNumberFormat="1" applyFont="1" applyBorder="1" applyAlignment="1">
      <alignment horizontal="center" vertical="center" wrapText="1"/>
    </xf>
    <xf numFmtId="4" fontId="71" fillId="0" borderId="9" xfId="0" applyNumberFormat="1" applyFont="1" applyBorder="1" applyAlignment="1">
      <alignment horizontal="center" vertical="center" wrapText="1"/>
    </xf>
    <xf numFmtId="4" fontId="71" fillId="0" borderId="13" xfId="0" applyNumberFormat="1" applyFont="1" applyBorder="1" applyAlignment="1">
      <alignment horizontal="center" vertical="center" wrapText="1"/>
    </xf>
    <xf numFmtId="4" fontId="71" fillId="0" borderId="33" xfId="0" applyNumberFormat="1" applyFont="1" applyBorder="1" applyAlignment="1">
      <alignment horizontal="center" vertical="center" wrapText="1"/>
    </xf>
    <xf numFmtId="4" fontId="71" fillId="0" borderId="34" xfId="0" applyNumberFormat="1" applyFont="1" applyBorder="1" applyAlignment="1">
      <alignment horizontal="center" vertical="center" wrapText="1"/>
    </xf>
    <xf numFmtId="4" fontId="71" fillId="0" borderId="8" xfId="0" applyNumberFormat="1" applyFont="1" applyBorder="1" applyAlignment="1">
      <alignment horizontal="center" vertical="center"/>
    </xf>
    <xf numFmtId="0" fontId="7" fillId="0" borderId="0" xfId="8" applyFont="1" applyAlignment="1">
      <alignment horizontal="center"/>
    </xf>
    <xf numFmtId="0" fontId="0" fillId="0" borderId="0" xfId="0" applyAlignment="1">
      <alignment horizontal="center"/>
    </xf>
    <xf numFmtId="0" fontId="19" fillId="0" borderId="14" xfId="8" applyFont="1" applyFill="1" applyBorder="1" applyAlignment="1">
      <alignment horizontal="left" vertical="top" wrapText="1"/>
    </xf>
    <xf numFmtId="0" fontId="19" fillId="0" borderId="15" xfId="8" applyFont="1" applyFill="1" applyBorder="1" applyAlignment="1">
      <alignment horizontal="left" vertical="top" wrapText="1"/>
    </xf>
    <xf numFmtId="0" fontId="19" fillId="0" borderId="22" xfId="8" applyFont="1" applyBorder="1" applyAlignment="1">
      <alignment vertical="top"/>
    </xf>
    <xf numFmtId="0" fontId="19" fillId="0" borderId="19" xfId="8" applyFont="1" applyBorder="1" applyAlignment="1">
      <alignment vertical="top"/>
    </xf>
    <xf numFmtId="0" fontId="71" fillId="0" borderId="94" xfId="0" applyFont="1" applyBorder="1" applyAlignment="1">
      <alignment horizontal="center" vertical="center" wrapText="1"/>
    </xf>
    <xf numFmtId="0" fontId="71" fillId="0" borderId="48" xfId="0" applyFont="1" applyBorder="1" applyAlignment="1">
      <alignment horizontal="center" vertical="center" wrapText="1"/>
    </xf>
    <xf numFmtId="0" fontId="71" fillId="0" borderId="57" xfId="0" applyFont="1" applyBorder="1" applyAlignment="1">
      <alignment horizontal="justify" vertical="center" wrapText="1"/>
    </xf>
    <xf numFmtId="0" fontId="0" fillId="0" borderId="15" xfId="0" applyBorder="1" applyAlignment="1">
      <alignment vertical="center" wrapText="1"/>
    </xf>
    <xf numFmtId="0" fontId="83" fillId="0" borderId="0" xfId="0" applyFont="1" applyAlignment="1">
      <alignment horizontal="left"/>
    </xf>
    <xf numFmtId="0" fontId="71" fillId="0" borderId="52" xfId="0" applyFont="1" applyBorder="1" applyAlignment="1">
      <alignment horizontal="center" vertical="center" wrapText="1"/>
    </xf>
    <xf numFmtId="0" fontId="71" fillId="0" borderId="49" xfId="0" applyFont="1" applyBorder="1" applyAlignment="1">
      <alignment horizontal="center" vertical="center" wrapText="1"/>
    </xf>
    <xf numFmtId="0" fontId="71" fillId="0" borderId="27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0" fontId="71" fillId="0" borderId="12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71" fillId="0" borderId="32" xfId="0" applyFont="1" applyBorder="1" applyAlignment="1">
      <alignment horizontal="center" vertical="center" wrapText="1"/>
    </xf>
    <xf numFmtId="0" fontId="71" fillId="0" borderId="33" xfId="0" applyFont="1" applyBorder="1" applyAlignment="1">
      <alignment horizontal="center" vertical="center" wrapText="1"/>
    </xf>
    <xf numFmtId="0" fontId="71" fillId="0" borderId="39" xfId="0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0" fontId="71" fillId="0" borderId="55" xfId="0" applyFont="1" applyBorder="1" applyAlignment="1">
      <alignment horizontal="center" vertical="center" wrapText="1"/>
    </xf>
    <xf numFmtId="0" fontId="71" fillId="0" borderId="57" xfId="0" applyFont="1" applyBorder="1" applyAlignment="1">
      <alignment horizontal="center" vertical="center" wrapText="1"/>
    </xf>
    <xf numFmtId="0" fontId="71" fillId="0" borderId="5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3" fillId="0" borderId="0" xfId="0" applyFont="1" applyAlignment="1">
      <alignment horizontal="left" wrapText="1"/>
    </xf>
    <xf numFmtId="0" fontId="71" fillId="0" borderId="25" xfId="0" applyFont="1" applyBorder="1" applyAlignment="1">
      <alignment horizontal="center" vertical="center" wrapText="1"/>
    </xf>
    <xf numFmtId="0" fontId="71" fillId="0" borderId="35" xfId="0" applyFont="1" applyBorder="1" applyAlignment="1">
      <alignment horizontal="center" vertical="center" wrapText="1"/>
    </xf>
    <xf numFmtId="0" fontId="71" fillId="0" borderId="56" xfId="0" applyFont="1" applyBorder="1" applyAlignment="1">
      <alignment horizontal="center" vertical="center"/>
    </xf>
    <xf numFmtId="0" fontId="71" fillId="0" borderId="58" xfId="0" applyFont="1" applyBorder="1" applyAlignment="1">
      <alignment horizontal="center" vertical="center"/>
    </xf>
    <xf numFmtId="0" fontId="71" fillId="0" borderId="27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0" fontId="73" fillId="0" borderId="53" xfId="0" applyFont="1" applyBorder="1" applyAlignment="1">
      <alignment horizontal="center" vertical="center"/>
    </xf>
    <xf numFmtId="0" fontId="73" fillId="0" borderId="39" xfId="0" applyFont="1" applyBorder="1" applyAlignment="1">
      <alignment horizontal="center" vertical="center"/>
    </xf>
    <xf numFmtId="0" fontId="73" fillId="0" borderId="48" xfId="0" applyFont="1" applyBorder="1" applyAlignment="1"/>
    <xf numFmtId="0" fontId="0" fillId="0" borderId="0" xfId="0" applyAlignment="1">
      <alignment horizontal="left"/>
    </xf>
    <xf numFmtId="0" fontId="0" fillId="0" borderId="33" xfId="0" applyBorder="1" applyAlignment="1">
      <alignment horizontal="center" vertical="center" wrapText="1"/>
    </xf>
    <xf numFmtId="0" fontId="71" fillId="0" borderId="95" xfId="0" applyFont="1" applyBorder="1" applyAlignment="1">
      <alignment horizontal="justify" vertical="center" wrapText="1"/>
    </xf>
    <xf numFmtId="0" fontId="0" fillId="0" borderId="96" xfId="0" applyBorder="1" applyAlignment="1">
      <alignment horizontal="justify" vertical="center" wrapText="1"/>
    </xf>
    <xf numFmtId="0" fontId="83" fillId="0" borderId="0" xfId="0" applyFont="1" applyAlignment="1">
      <alignment wrapText="1"/>
    </xf>
    <xf numFmtId="0" fontId="73" fillId="0" borderId="0" xfId="0" applyFont="1" applyAlignment="1">
      <alignment wrapText="1"/>
    </xf>
    <xf numFmtId="0" fontId="76" fillId="5" borderId="52" xfId="0" applyFont="1" applyFill="1" applyBorder="1" applyAlignment="1">
      <alignment horizontal="center" vertical="top" wrapText="1"/>
    </xf>
    <xf numFmtId="0" fontId="76" fillId="5" borderId="49" xfId="0" applyFont="1" applyFill="1" applyBorder="1" applyAlignment="1">
      <alignment horizontal="center" vertical="top" wrapText="1"/>
    </xf>
    <xf numFmtId="0" fontId="76" fillId="5" borderId="27" xfId="0" applyFont="1" applyFill="1" applyBorder="1" applyAlignment="1">
      <alignment horizontal="center" wrapText="1"/>
    </xf>
    <xf numFmtId="0" fontId="76" fillId="5" borderId="12" xfId="0" applyFont="1" applyFill="1" applyBorder="1" applyAlignment="1">
      <alignment horizontal="center" wrapText="1"/>
    </xf>
    <xf numFmtId="0" fontId="76" fillId="5" borderId="32" xfId="0" applyFont="1" applyFill="1" applyBorder="1" applyAlignment="1">
      <alignment horizontal="center" vertical="center" wrapText="1"/>
    </xf>
    <xf numFmtId="0" fontId="76" fillId="0" borderId="33" xfId="0" applyFont="1" applyBorder="1" applyAlignment="1">
      <alignment horizontal="center" vertical="center" wrapText="1"/>
    </xf>
    <xf numFmtId="0" fontId="76" fillId="5" borderId="54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76" fillId="5" borderId="54" xfId="0" applyFont="1" applyFill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85" fillId="0" borderId="0" xfId="0" applyFont="1" applyAlignment="1">
      <alignment horizontal="left"/>
    </xf>
    <xf numFmtId="0" fontId="84" fillId="0" borderId="0" xfId="0" applyFont="1" applyAlignment="1">
      <alignment horizontal="left"/>
    </xf>
    <xf numFmtId="0" fontId="71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6" fillId="5" borderId="94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84" fillId="0" borderId="0" xfId="0" applyFont="1" applyAlignment="1">
      <alignment wrapText="1"/>
    </xf>
    <xf numFmtId="0" fontId="71" fillId="0" borderId="94" xfId="0" applyFont="1" applyBorder="1" applyAlignment="1">
      <alignment horizontal="center" vertical="center"/>
    </xf>
    <xf numFmtId="0" fontId="83" fillId="0" borderId="0" xfId="0" applyFont="1" applyAlignment="1"/>
    <xf numFmtId="0" fontId="84" fillId="0" borderId="0" xfId="0" applyFont="1" applyAlignment="1"/>
    <xf numFmtId="0" fontId="73" fillId="0" borderId="33" xfId="0" applyFont="1" applyBorder="1" applyAlignment="1">
      <alignment horizontal="center" vertical="center" wrapText="1"/>
    </xf>
    <xf numFmtId="0" fontId="71" fillId="0" borderId="8" xfId="0" applyFont="1" applyBorder="1" applyAlignment="1">
      <alignment horizontal="justify" vertical="center" wrapText="1"/>
    </xf>
    <xf numFmtId="0" fontId="73" fillId="0" borderId="8" xfId="0" applyFont="1" applyBorder="1" applyAlignment="1">
      <alignment horizontal="justify" vertical="center" wrapText="1"/>
    </xf>
    <xf numFmtId="0" fontId="71" fillId="0" borderId="26" xfId="0" applyFont="1" applyBorder="1" applyAlignment="1">
      <alignment horizontal="justify" vertical="center" wrapText="1"/>
    </xf>
    <xf numFmtId="0" fontId="73" fillId="0" borderId="26" xfId="0" applyFont="1" applyBorder="1" applyAlignment="1">
      <alignment horizontal="justify" vertical="center" wrapText="1"/>
    </xf>
    <xf numFmtId="0" fontId="7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2" fillId="0" borderId="0" xfId="2" applyFont="1" applyAlignment="1"/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0" fontId="12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10" applyFont="1" applyAlignment="1">
      <alignment horizontal="left" wrapText="1"/>
    </xf>
    <xf numFmtId="0" fontId="11" fillId="0" borderId="0" xfId="9" applyFont="1" applyAlignment="1">
      <alignment horizontal="center" vertical="center"/>
    </xf>
    <xf numFmtId="0" fontId="13" fillId="0" borderId="0" xfId="9" applyFont="1" applyBorder="1" applyAlignment="1">
      <alignment horizontal="left" vertical="center" wrapText="1"/>
    </xf>
    <xf numFmtId="0" fontId="21" fillId="2" borderId="1" xfId="9" applyFont="1" applyFill="1" applyBorder="1" applyAlignment="1">
      <alignment vertical="center"/>
    </xf>
    <xf numFmtId="0" fontId="21" fillId="2" borderId="1" xfId="9" applyFont="1" applyFill="1" applyBorder="1" applyAlignment="1">
      <alignment horizontal="center" vertical="center"/>
    </xf>
    <xf numFmtId="0" fontId="21" fillId="2" borderId="1" xfId="9" applyFont="1" applyFill="1" applyBorder="1" applyAlignment="1">
      <alignment horizontal="center" vertical="center" wrapText="1"/>
    </xf>
    <xf numFmtId="4" fontId="22" fillId="0" borderId="1" xfId="9" applyNumberFormat="1" applyFont="1" applyFill="1" applyBorder="1" applyAlignment="1" applyProtection="1">
      <alignment horizontal="right" vertical="center" shrinkToFit="1"/>
      <protection locked="0"/>
    </xf>
    <xf numFmtId="4" fontId="22" fillId="0" borderId="1" xfId="9" applyNumberFormat="1" applyFont="1" applyBorder="1" applyAlignment="1" applyProtection="1">
      <alignment horizontal="right" vertical="center" shrinkToFit="1"/>
      <protection locked="0"/>
    </xf>
    <xf numFmtId="0" fontId="22" fillId="0" borderId="0" xfId="9" applyFont="1" applyFill="1" applyBorder="1" applyAlignment="1">
      <alignment horizontal="left" vertical="center"/>
    </xf>
    <xf numFmtId="0" fontId="23" fillId="0" borderId="0" xfId="9" applyFont="1" applyBorder="1" applyAlignment="1">
      <alignment horizontal="left" vertical="center"/>
    </xf>
    <xf numFmtId="4" fontId="22" fillId="0" borderId="0" xfId="9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9" applyNumberFormat="1" applyFont="1" applyBorder="1" applyAlignment="1" applyProtection="1">
      <alignment horizontal="right" vertical="center" shrinkToFit="1"/>
      <protection locked="0"/>
    </xf>
    <xf numFmtId="0" fontId="22" fillId="0" borderId="0" xfId="9" applyFont="1" applyFill="1" applyBorder="1" applyAlignment="1">
      <alignment horizontal="center" vertical="center"/>
    </xf>
    <xf numFmtId="0" fontId="23" fillId="0" borderId="0" xfId="9" applyFont="1" applyBorder="1" applyAlignment="1">
      <alignment horizontal="center" vertical="center"/>
    </xf>
    <xf numFmtId="0" fontId="22" fillId="0" borderId="0" xfId="9" applyFont="1" applyFill="1" applyBorder="1" applyAlignment="1">
      <alignment horizontal="center" vertical="center" wrapText="1"/>
    </xf>
    <xf numFmtId="0" fontId="23" fillId="0" borderId="0" xfId="9" applyFont="1" applyFill="1" applyBorder="1" applyAlignment="1">
      <alignment horizontal="left" vertical="center"/>
    </xf>
    <xf numFmtId="4" fontId="23" fillId="0" borderId="0" xfId="9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9" applyNumberFormat="1" applyFont="1" applyBorder="1" applyAlignment="1" applyProtection="1">
      <alignment horizontal="right" vertical="center" shrinkToFit="1"/>
      <protection locked="0"/>
    </xf>
    <xf numFmtId="4" fontId="22" fillId="0" borderId="0" xfId="9" applyNumberFormat="1" applyFont="1" applyFill="1" applyBorder="1" applyAlignment="1" applyProtection="1">
      <alignment horizontal="right" vertical="center" shrinkToFit="1"/>
    </xf>
    <xf numFmtId="4" fontId="22" fillId="0" borderId="0" xfId="9" applyNumberFormat="1" applyFont="1" applyBorder="1" applyAlignment="1" applyProtection="1">
      <alignment horizontal="right" vertical="center" shrinkToFit="1"/>
    </xf>
    <xf numFmtId="0" fontId="23" fillId="0" borderId="0" xfId="9" applyFont="1" applyFill="1" applyBorder="1" applyAlignment="1">
      <alignment horizontal="left" vertical="top"/>
    </xf>
    <xf numFmtId="0" fontId="23" fillId="0" borderId="0" xfId="9" applyFont="1" applyBorder="1" applyAlignment="1">
      <alignment horizontal="left" vertical="top"/>
    </xf>
    <xf numFmtId="49" fontId="22" fillId="0" borderId="1" xfId="9" applyNumberFormat="1" applyFont="1" applyFill="1" applyBorder="1" applyAlignment="1" applyProtection="1">
      <alignment horizontal="right" vertical="center" shrinkToFit="1"/>
      <protection locked="0"/>
    </xf>
    <xf numFmtId="49" fontId="23" fillId="0" borderId="0" xfId="9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9" applyNumberFormat="1" applyFont="1" applyBorder="1" applyAlignment="1" applyProtection="1">
      <alignment horizontal="left" vertical="center" wrapText="1"/>
      <protection locked="0"/>
    </xf>
    <xf numFmtId="49" fontId="22" fillId="0" borderId="0" xfId="9" applyNumberFormat="1" applyFont="1" applyFill="1" applyBorder="1" applyAlignment="1" applyProtection="1">
      <alignment horizontal="left" vertical="center"/>
    </xf>
    <xf numFmtId="49" fontId="22" fillId="0" borderId="0" xfId="9" applyNumberFormat="1" applyFont="1" applyBorder="1" applyAlignment="1" applyProtection="1">
      <alignment horizontal="left" vertical="center"/>
    </xf>
    <xf numFmtId="49" fontId="23" fillId="0" borderId="0" xfId="9" applyNumberFormat="1" applyFont="1" applyFill="1" applyBorder="1" applyAlignment="1" applyProtection="1">
      <alignment horizontal="left" vertical="center"/>
    </xf>
    <xf numFmtId="49" fontId="23" fillId="0" borderId="0" xfId="9" applyNumberFormat="1" applyFont="1" applyBorder="1" applyAlignment="1" applyProtection="1">
      <alignment horizontal="left" vertical="center"/>
    </xf>
    <xf numFmtId="4" fontId="22" fillId="0" borderId="1" xfId="9" applyNumberFormat="1" applyFont="1" applyBorder="1" applyAlignment="1" applyProtection="1">
      <alignment horizontal="center" vertical="center" shrinkToFit="1"/>
      <protection locked="0"/>
    </xf>
    <xf numFmtId="4" fontId="23" fillId="0" borderId="0" xfId="9" applyNumberFormat="1" applyFont="1" applyBorder="1" applyAlignment="1" applyProtection="1">
      <alignment horizontal="center" vertical="center" shrinkToFit="1"/>
      <protection locked="0"/>
    </xf>
    <xf numFmtId="49" fontId="22" fillId="0" borderId="1" xfId="9" applyNumberFormat="1" applyFont="1" applyBorder="1" applyAlignment="1" applyProtection="1">
      <alignment horizontal="right" vertical="center" shrinkToFit="1"/>
      <protection locked="0"/>
    </xf>
    <xf numFmtId="0" fontId="22" fillId="0" borderId="0" xfId="9" applyFont="1" applyFill="1" applyBorder="1" applyAlignment="1" applyProtection="1">
      <alignment horizontal="left" vertical="center"/>
    </xf>
    <xf numFmtId="0" fontId="23" fillId="0" borderId="0" xfId="9" applyFont="1" applyBorder="1" applyAlignment="1" applyProtection="1">
      <alignment horizontal="left" vertical="center"/>
    </xf>
    <xf numFmtId="4" fontId="22" fillId="0" borderId="0" xfId="9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9" applyNumberFormat="1" applyFont="1" applyBorder="1" applyAlignment="1" applyProtection="1">
      <alignment horizontal="right" vertical="center" shrinkToFit="1"/>
      <protection hidden="1"/>
    </xf>
    <xf numFmtId="0" fontId="22" fillId="0" borderId="1" xfId="9" applyFont="1" applyFill="1" applyBorder="1" applyAlignment="1">
      <alignment horizontal="left" vertical="top"/>
    </xf>
    <xf numFmtId="4" fontId="22" fillId="0" borderId="1" xfId="9" applyNumberFormat="1" applyFont="1" applyFill="1" applyBorder="1" applyAlignment="1" applyProtection="1">
      <alignment horizontal="center" vertical="center"/>
    </xf>
    <xf numFmtId="0" fontId="22" fillId="0" borderId="1" xfId="9" applyFont="1" applyBorder="1" applyAlignment="1">
      <alignment horizontal="center" vertical="center"/>
    </xf>
    <xf numFmtId="4" fontId="22" fillId="0" borderId="30" xfId="9" applyNumberFormat="1" applyFont="1" applyFill="1" applyBorder="1" applyAlignment="1" applyProtection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0" xfId="9" applyFont="1" applyFill="1" applyBorder="1" applyAlignment="1">
      <alignment horizontal="left" vertical="center" wrapText="1"/>
    </xf>
    <xf numFmtId="0" fontId="22" fillId="0" borderId="30" xfId="9" applyFont="1" applyBorder="1" applyAlignment="1">
      <alignment horizontal="center" vertical="center"/>
    </xf>
    <xf numFmtId="4" fontId="22" fillId="0" borderId="30" xfId="9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97" xfId="0" applyBorder="1" applyAlignment="1">
      <alignment horizontal="right" vertical="center" wrapText="1" shrinkToFit="1"/>
    </xf>
    <xf numFmtId="0" fontId="0" fillId="0" borderId="3" xfId="0" applyBorder="1" applyAlignment="1">
      <alignment horizontal="right" vertical="center" wrapText="1" shrinkToFit="1"/>
    </xf>
    <xf numFmtId="0" fontId="25" fillId="0" borderId="0" xfId="9" applyFont="1" applyAlignment="1">
      <alignment horizontal="left"/>
    </xf>
    <xf numFmtId="0" fontId="16" fillId="0" borderId="0" xfId="9" applyFont="1" applyAlignment="1">
      <alignment horizontal="left" vertical="center" wrapText="1"/>
    </xf>
    <xf numFmtId="0" fontId="10" fillId="0" borderId="0" xfId="2" applyFont="1" applyBorder="1" applyAlignment="1">
      <alignment horizontal="left" wrapText="1"/>
    </xf>
    <xf numFmtId="0" fontId="10" fillId="0" borderId="0" xfId="2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Fill="1" applyAlignment="1">
      <alignment horizontal="center" wrapText="1"/>
    </xf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 wrapText="1"/>
    </xf>
    <xf numFmtId="0" fontId="11" fillId="0" borderId="0" xfId="2" applyFont="1" applyFill="1" applyBorder="1" applyAlignment="1">
      <alignment horizontal="left"/>
    </xf>
    <xf numFmtId="0" fontId="11" fillId="0" borderId="98" xfId="2" applyFont="1" applyFill="1" applyBorder="1" applyAlignment="1">
      <alignment horizontal="center" wrapText="1"/>
    </xf>
    <xf numFmtId="0" fontId="21" fillId="0" borderId="4" xfId="2" applyFont="1" applyFill="1" applyBorder="1" applyAlignment="1">
      <alignment horizontal="center"/>
    </xf>
    <xf numFmtId="0" fontId="21" fillId="0" borderId="4" xfId="2" applyFont="1" applyFill="1" applyBorder="1" applyAlignment="1"/>
    <xf numFmtId="0" fontId="13" fillId="0" borderId="0" xfId="2" applyFont="1" applyFill="1" applyAlignment="1"/>
    <xf numFmtId="0" fontId="76" fillId="0" borderId="0" xfId="0" applyFont="1" applyAlignment="1"/>
    <xf numFmtId="0" fontId="13" fillId="0" borderId="4" xfId="2" applyFont="1" applyFill="1" applyBorder="1" applyAlignment="1">
      <alignment wrapText="1"/>
    </xf>
    <xf numFmtId="0" fontId="13" fillId="0" borderId="4" xfId="2" applyFont="1" applyFill="1" applyBorder="1" applyAlignment="1"/>
    <xf numFmtId="0" fontId="21" fillId="0" borderId="4" xfId="2" applyFont="1" applyFill="1" applyBorder="1" applyAlignment="1">
      <alignment wrapText="1"/>
    </xf>
    <xf numFmtId="0" fontId="13" fillId="0" borderId="0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left"/>
    </xf>
    <xf numFmtId="0" fontId="12" fillId="0" borderId="4" xfId="2" applyFont="1" applyFill="1" applyBorder="1" applyAlignment="1">
      <alignment wrapText="1"/>
    </xf>
    <xf numFmtId="0" fontId="11" fillId="0" borderId="98" xfId="2" applyFont="1" applyBorder="1" applyAlignment="1">
      <alignment horizontal="center" wrapText="1"/>
    </xf>
    <xf numFmtId="0" fontId="9" fillId="0" borderId="4" xfId="2" applyFont="1" applyBorder="1" applyAlignment="1">
      <alignment horizontal="center"/>
    </xf>
    <xf numFmtId="0" fontId="11" fillId="0" borderId="4" xfId="2" applyFont="1" applyFill="1" applyBorder="1" applyAlignment="1"/>
    <xf numFmtId="0" fontId="1" fillId="0" borderId="0" xfId="2" applyFont="1" applyAlignment="1">
      <alignment horizontal="center"/>
    </xf>
    <xf numFmtId="0" fontId="10" fillId="0" borderId="0" xfId="2" applyAlignment="1">
      <alignment horizontal="center"/>
    </xf>
    <xf numFmtId="0" fontId="12" fillId="0" borderId="0" xfId="2" applyFont="1" applyFill="1" applyAlignment="1">
      <alignment horizontal="left"/>
    </xf>
    <xf numFmtId="0" fontId="73" fillId="0" borderId="0" xfId="0" applyFont="1" applyAlignment="1">
      <alignment horizontal="left"/>
    </xf>
    <xf numFmtId="0" fontId="12" fillId="0" borderId="0" xfId="2" applyFont="1" applyBorder="1" applyAlignment="1">
      <alignment horizontal="left" wrapText="1"/>
    </xf>
    <xf numFmtId="0" fontId="12" fillId="0" borderId="4" xfId="2" applyFont="1" applyFill="1" applyBorder="1" applyAlignment="1"/>
    <xf numFmtId="0" fontId="13" fillId="0" borderId="99" xfId="2" applyFont="1" applyFill="1" applyBorder="1" applyAlignment="1">
      <alignment horizontal="center" wrapText="1"/>
    </xf>
    <xf numFmtId="0" fontId="13" fillId="0" borderId="100" xfId="2" applyFont="1" applyFill="1" applyBorder="1" applyAlignment="1">
      <alignment horizontal="center" wrapText="1"/>
    </xf>
    <xf numFmtId="0" fontId="13" fillId="0" borderId="101" xfId="2" applyFont="1" applyFill="1" applyBorder="1" applyAlignment="1">
      <alignment horizontal="center" wrapText="1"/>
    </xf>
    <xf numFmtId="0" fontId="12" fillId="0" borderId="99" xfId="2" applyFont="1" applyFill="1" applyBorder="1" applyAlignment="1">
      <alignment wrapText="1"/>
    </xf>
    <xf numFmtId="0" fontId="10" fillId="0" borderId="100" xfId="2" applyBorder="1" applyAlignment="1">
      <alignment wrapText="1"/>
    </xf>
    <xf numFmtId="0" fontId="10" fillId="0" borderId="101" xfId="2" applyBorder="1" applyAlignment="1">
      <alignment wrapText="1"/>
    </xf>
    <xf numFmtId="0" fontId="10" fillId="0" borderId="0" xfId="2" applyFont="1" applyAlignment="1">
      <alignment horizontal="center"/>
    </xf>
    <xf numFmtId="0" fontId="13" fillId="0" borderId="0" xfId="2" applyFont="1" applyAlignment="1">
      <alignment wrapText="1"/>
    </xf>
    <xf numFmtId="0" fontId="0" fillId="0" borderId="0" xfId="0" applyFont="1" applyAlignment="1"/>
    <xf numFmtId="0" fontId="11" fillId="0" borderId="0" xfId="2" applyFont="1" applyFill="1" applyBorder="1" applyAlignment="1">
      <alignment horizontal="center" wrapText="1"/>
    </xf>
    <xf numFmtId="0" fontId="11" fillId="4" borderId="4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 vertical="center" wrapText="1"/>
    </xf>
    <xf numFmtId="0" fontId="11" fillId="4" borderId="102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9" fillId="0" borderId="0" xfId="2" applyFont="1" applyFill="1" applyAlignment="1"/>
    <xf numFmtId="0" fontId="17" fillId="0" borderId="1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/>
    </xf>
    <xf numFmtId="0" fontId="11" fillId="0" borderId="0" xfId="2" applyFont="1" applyFill="1"/>
    <xf numFmtId="0" fontId="19" fillId="0" borderId="0" xfId="2" applyFont="1" applyFill="1"/>
    <xf numFmtId="0" fontId="32" fillId="0" borderId="0" xfId="2" applyFont="1" applyFill="1" applyAlignment="1">
      <alignment horizontal="left"/>
    </xf>
    <xf numFmtId="0" fontId="32" fillId="0" borderId="0" xfId="2" applyFont="1" applyAlignment="1">
      <alignment horizontal="center" vertical="center" wrapText="1"/>
    </xf>
    <xf numFmtId="0" fontId="33" fillId="0" borderId="30" xfId="2" applyFont="1" applyBorder="1" applyAlignment="1">
      <alignment horizontal="center" wrapText="1"/>
    </xf>
    <xf numFmtId="0" fontId="33" fillId="0" borderId="3" xfId="2" applyFont="1" applyBorder="1" applyAlignment="1">
      <alignment horizontal="center" wrapText="1"/>
    </xf>
    <xf numFmtId="0" fontId="32" fillId="0" borderId="0" xfId="2" applyFont="1" applyBorder="1" applyAlignment="1">
      <alignment horizontal="center" vertical="center"/>
    </xf>
    <xf numFmtId="0" fontId="12" fillId="0" borderId="0" xfId="5" applyFont="1" applyAlignment="1">
      <alignment horizontal="center" wrapText="1"/>
    </xf>
    <xf numFmtId="0" fontId="19" fillId="0" borderId="0" xfId="5" applyFont="1" applyAlignment="1">
      <alignment horizontal="center" wrapText="1"/>
    </xf>
    <xf numFmtId="0" fontId="21" fillId="2" borderId="9" xfId="5" applyFont="1" applyFill="1" applyBorder="1" applyAlignment="1">
      <alignment horizontal="center" vertical="center" wrapText="1"/>
    </xf>
    <xf numFmtId="0" fontId="21" fillId="2" borderId="8" xfId="5" applyFont="1" applyFill="1" applyBorder="1" applyAlignment="1">
      <alignment horizontal="center" vertical="center" wrapText="1"/>
    </xf>
    <xf numFmtId="0" fontId="43" fillId="0" borderId="30" xfId="7" applyFont="1" applyBorder="1" applyAlignment="1" applyProtection="1">
      <alignment horizontal="center"/>
    </xf>
    <xf numFmtId="0" fontId="41" fillId="0" borderId="3" xfId="7" applyFont="1" applyBorder="1" applyAlignment="1" applyProtection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center"/>
    </xf>
    <xf numFmtId="0" fontId="21" fillId="2" borderId="1" xfId="7" applyFont="1" applyFill="1" applyBorder="1" applyAlignment="1" applyProtection="1">
      <alignment horizontal="center" vertical="center" wrapText="1"/>
    </xf>
    <xf numFmtId="3" fontId="21" fillId="2" borderId="9" xfId="7" applyNumberFormat="1" applyFont="1" applyFill="1" applyBorder="1" applyAlignment="1" applyProtection="1">
      <alignment horizontal="center" vertical="center" wrapText="1"/>
    </xf>
    <xf numFmtId="3" fontId="21" fillId="2" borderId="8" xfId="7" applyNumberFormat="1" applyFont="1" applyFill="1" applyBorder="1" applyAlignment="1" applyProtection="1">
      <alignment horizontal="center" vertical="center" wrapText="1"/>
    </xf>
    <xf numFmtId="0" fontId="21" fillId="2" borderId="9" xfId="7" applyFont="1" applyFill="1" applyBorder="1" applyAlignment="1" applyProtection="1">
      <alignment horizontal="center" vertical="center" wrapText="1"/>
    </xf>
    <xf numFmtId="0" fontId="21" fillId="2" borderId="8" xfId="7" applyFont="1" applyFill="1" applyBorder="1" applyAlignment="1" applyProtection="1">
      <alignment horizontal="center" vertical="center" wrapText="1"/>
    </xf>
    <xf numFmtId="0" fontId="11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21" fillId="0" borderId="0" xfId="5" applyFont="1" applyAlignment="1">
      <alignment horizontal="right"/>
    </xf>
    <xf numFmtId="0" fontId="11" fillId="0" borderId="65" xfId="7" applyFont="1" applyBorder="1" applyAlignment="1">
      <alignment horizontal="center" vertical="center"/>
    </xf>
    <xf numFmtId="0" fontId="38" fillId="0" borderId="22" xfId="3" applyFont="1" applyBorder="1" applyAlignment="1">
      <alignment wrapText="1"/>
    </xf>
    <xf numFmtId="0" fontId="38" fillId="0" borderId="19" xfId="3" applyFont="1" applyBorder="1" applyAlignment="1">
      <alignment wrapText="1"/>
    </xf>
    <xf numFmtId="0" fontId="38" fillId="0" borderId="23" xfId="3" applyFont="1" applyBorder="1" applyAlignment="1">
      <alignment wrapText="1"/>
    </xf>
    <xf numFmtId="0" fontId="38" fillId="0" borderId="103" xfId="3" applyFont="1" applyBorder="1" applyAlignment="1">
      <alignment horizontal="left" wrapText="1" indent="1"/>
    </xf>
    <xf numFmtId="0" fontId="38" fillId="0" borderId="23" xfId="3" applyFont="1" applyBorder="1" applyAlignment="1">
      <alignment horizontal="left" wrapText="1" indent="1"/>
    </xf>
    <xf numFmtId="0" fontId="11" fillId="0" borderId="0" xfId="2" applyFont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 wrapText="1"/>
    </xf>
    <xf numFmtId="0" fontId="18" fillId="2" borderId="19" xfId="3" applyFont="1" applyFill="1" applyBorder="1" applyAlignment="1">
      <alignment horizontal="center" vertical="center" wrapText="1"/>
    </xf>
    <xf numFmtId="0" fontId="19" fillId="0" borderId="22" xfId="3" applyFont="1" applyBorder="1" applyAlignment="1">
      <alignment wrapText="1"/>
    </xf>
    <xf numFmtId="0" fontId="19" fillId="0" borderId="23" xfId="3" applyFont="1" applyBorder="1" applyAlignment="1">
      <alignment wrapText="1"/>
    </xf>
    <xf numFmtId="0" fontId="38" fillId="0" borderId="103" xfId="3" applyFont="1" applyBorder="1" applyAlignment="1">
      <alignment wrapText="1"/>
    </xf>
    <xf numFmtId="0" fontId="38" fillId="0" borderId="16" xfId="3" applyFont="1" applyBorder="1" applyAlignment="1">
      <alignment wrapText="1"/>
    </xf>
    <xf numFmtId="0" fontId="36" fillId="0" borderId="22" xfId="3" applyFont="1" applyBorder="1" applyAlignment="1">
      <alignment horizontal="left" wrapText="1" indent="1"/>
    </xf>
    <xf numFmtId="0" fontId="36" fillId="0" borderId="16" xfId="3" applyFont="1" applyBorder="1" applyAlignment="1">
      <alignment horizontal="left" wrapText="1" indent="1"/>
    </xf>
    <xf numFmtId="0" fontId="36" fillId="0" borderId="23" xfId="3" applyFont="1" applyBorder="1" applyAlignment="1">
      <alignment horizontal="left" wrapText="1" indent="1"/>
    </xf>
    <xf numFmtId="0" fontId="36" fillId="0" borderId="103" xfId="3" applyFont="1" applyBorder="1" applyAlignment="1">
      <alignment horizontal="left" wrapText="1" indent="1"/>
    </xf>
    <xf numFmtId="0" fontId="18" fillId="0" borderId="86" xfId="3" applyFont="1" applyBorder="1" applyAlignment="1">
      <alignment horizontal="left" wrapText="1" indent="3"/>
    </xf>
    <xf numFmtId="0" fontId="18" fillId="0" borderId="51" xfId="3" applyFont="1" applyBorder="1" applyAlignment="1">
      <alignment horizontal="left" wrapText="1" indent="3"/>
    </xf>
    <xf numFmtId="0" fontId="38" fillId="0" borderId="22" xfId="3" applyFont="1" applyBorder="1" applyAlignment="1">
      <alignment horizontal="left" wrapText="1" indent="2"/>
    </xf>
    <xf numFmtId="0" fontId="38" fillId="0" borderId="23" xfId="3" applyFont="1" applyBorder="1" applyAlignment="1">
      <alignment horizontal="left" wrapText="1" indent="2"/>
    </xf>
    <xf numFmtId="0" fontId="19" fillId="0" borderId="22" xfId="3" applyFont="1" applyBorder="1" applyAlignment="1">
      <alignment horizontal="left" vertical="center" wrapText="1"/>
    </xf>
    <xf numFmtId="0" fontId="19" fillId="0" borderId="23" xfId="3" applyFont="1" applyBorder="1" applyAlignment="1">
      <alignment horizontal="left" vertical="center" wrapText="1"/>
    </xf>
    <xf numFmtId="0" fontId="19" fillId="0" borderId="103" xfId="3" applyFont="1" applyBorder="1" applyAlignment="1">
      <alignment horizontal="left" vertical="center" wrapText="1"/>
    </xf>
    <xf numFmtId="0" fontId="19" fillId="0" borderId="104" xfId="3" applyFont="1" applyBorder="1" applyAlignment="1">
      <alignment horizontal="left" vertical="center" wrapText="1"/>
    </xf>
    <xf numFmtId="0" fontId="19" fillId="0" borderId="16" xfId="3" applyFont="1" applyBorder="1" applyAlignment="1">
      <alignment horizontal="left" vertical="center" wrapText="1"/>
    </xf>
    <xf numFmtId="0" fontId="19" fillId="0" borderId="103" xfId="3" applyFont="1" applyBorder="1" applyAlignment="1">
      <alignment horizontal="left" vertical="center" wrapText="1" indent="1"/>
    </xf>
    <xf numFmtId="0" fontId="19" fillId="0" borderId="16" xfId="3" applyFont="1" applyBorder="1" applyAlignment="1">
      <alignment horizontal="left" vertical="center" wrapText="1" indent="1"/>
    </xf>
    <xf numFmtId="0" fontId="19" fillId="0" borderId="23" xfId="3" applyFont="1" applyBorder="1" applyAlignment="1">
      <alignment horizontal="left" vertical="center" wrapText="1" indent="1"/>
    </xf>
    <xf numFmtId="0" fontId="19" fillId="0" borderId="16" xfId="3" applyFont="1" applyBorder="1" applyAlignment="1">
      <alignment wrapText="1"/>
    </xf>
    <xf numFmtId="0" fontId="19" fillId="0" borderId="19" xfId="3" applyFont="1" applyBorder="1" applyAlignment="1">
      <alignment horizontal="left" vertical="center" wrapText="1"/>
    </xf>
    <xf numFmtId="0" fontId="19" fillId="0" borderId="22" xfId="3" applyFont="1" applyBorder="1" applyAlignment="1">
      <alignment horizontal="left" vertical="center" wrapText="1" indent="1"/>
    </xf>
    <xf numFmtId="0" fontId="69" fillId="0" borderId="16" xfId="4" applyBorder="1"/>
    <xf numFmtId="0" fontId="69" fillId="0" borderId="19" xfId="4" applyBorder="1"/>
    <xf numFmtId="0" fontId="36" fillId="0" borderId="19" xfId="3" applyFont="1" applyBorder="1" applyAlignment="1">
      <alignment horizontal="left" wrapText="1" indent="1"/>
    </xf>
    <xf numFmtId="0" fontId="36" fillId="0" borderId="21" xfId="3" applyFont="1" applyBorder="1" applyAlignment="1">
      <alignment horizontal="left" wrapText="1" indent="1"/>
    </xf>
    <xf numFmtId="0" fontId="18" fillId="0" borderId="22" xfId="3" applyFont="1" applyBorder="1"/>
    <xf numFmtId="0" fontId="18" fillId="0" borderId="19" xfId="3" applyFont="1" applyBorder="1"/>
    <xf numFmtId="0" fontId="19" fillId="0" borderId="22" xfId="3" applyFont="1" applyBorder="1"/>
    <xf numFmtId="0" fontId="19" fillId="0" borderId="19" xfId="3" applyFont="1" applyBorder="1"/>
    <xf numFmtId="0" fontId="19" fillId="0" borderId="23" xfId="3" applyFont="1" applyBorder="1"/>
    <xf numFmtId="0" fontId="19" fillId="0" borderId="19" xfId="3" applyFont="1" applyBorder="1" applyAlignment="1">
      <alignment wrapText="1"/>
    </xf>
    <xf numFmtId="0" fontId="19" fillId="0" borderId="22" xfId="3" applyFont="1" applyBorder="1" applyAlignment="1">
      <alignment horizontal="left" wrapText="1" indent="1"/>
    </xf>
    <xf numFmtId="0" fontId="19" fillId="0" borderId="23" xfId="3" applyFont="1" applyBorder="1" applyAlignment="1">
      <alignment horizontal="left" wrapText="1" indent="1"/>
    </xf>
    <xf numFmtId="0" fontId="19" fillId="0" borderId="19" xfId="3" applyFont="1" applyBorder="1" applyAlignment="1">
      <alignment horizontal="left" wrapText="1" indent="1"/>
    </xf>
    <xf numFmtId="0" fontId="19" fillId="0" borderId="103" xfId="3" applyFont="1" applyBorder="1" applyAlignment="1">
      <alignment vertical="center" wrapText="1"/>
    </xf>
    <xf numFmtId="0" fontId="19" fillId="0" borderId="16" xfId="3" applyFont="1" applyBorder="1" applyAlignment="1">
      <alignment vertical="center" wrapText="1"/>
    </xf>
    <xf numFmtId="0" fontId="18" fillId="0" borderId="16" xfId="3" applyFont="1" applyBorder="1" applyAlignment="1">
      <alignment horizontal="left" wrapText="1" indent="1"/>
    </xf>
    <xf numFmtId="0" fontId="18" fillId="0" borderId="19" xfId="3" applyFont="1" applyBorder="1" applyAlignment="1">
      <alignment horizontal="left" wrapText="1" indent="1"/>
    </xf>
    <xf numFmtId="0" fontId="19" fillId="0" borderId="22" xfId="3" applyFont="1" applyBorder="1" applyAlignment="1">
      <alignment vertical="center" wrapText="1"/>
    </xf>
    <xf numFmtId="0" fontId="19" fillId="0" borderId="23" xfId="3" applyFont="1" applyBorder="1" applyAlignment="1">
      <alignment vertical="center" wrapText="1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8" fillId="2" borderId="12" xfId="2" applyFont="1" applyFill="1" applyBorder="1" applyAlignment="1">
      <alignment horizontal="center" vertical="center" wrapText="1"/>
    </xf>
    <xf numFmtId="0" fontId="18" fillId="2" borderId="10" xfId="2" applyFont="1" applyFill="1" applyBorder="1" applyAlignment="1">
      <alignment horizontal="center" vertical="center" wrapText="1"/>
    </xf>
    <xf numFmtId="0" fontId="19" fillId="0" borderId="1" xfId="2" applyFont="1" applyBorder="1"/>
    <xf numFmtId="0" fontId="13" fillId="0" borderId="0" xfId="2" applyFont="1" applyBorder="1"/>
    <xf numFmtId="0" fontId="18" fillId="2" borderId="52" xfId="2" applyFont="1" applyFill="1" applyBorder="1" applyAlignment="1">
      <alignment horizontal="center" vertical="center" wrapText="1"/>
    </xf>
    <xf numFmtId="0" fontId="35" fillId="2" borderId="25" xfId="2" applyFont="1" applyFill="1" applyBorder="1" applyAlignment="1">
      <alignment horizontal="center" vertical="center" wrapText="1"/>
    </xf>
    <xf numFmtId="0" fontId="18" fillId="2" borderId="27" xfId="2" applyFont="1" applyFill="1" applyBorder="1" applyAlignment="1">
      <alignment horizontal="center" vertical="center" wrapText="1"/>
    </xf>
    <xf numFmtId="0" fontId="39" fillId="2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/>
    </xf>
    <xf numFmtId="0" fontId="18" fillId="0" borderId="1" xfId="2" applyFont="1" applyBorder="1"/>
    <xf numFmtId="0" fontId="19" fillId="0" borderId="30" xfId="2" applyFont="1" applyBorder="1" applyAlignment="1"/>
    <xf numFmtId="0" fontId="19" fillId="0" borderId="3" xfId="2" applyFont="1" applyBorder="1" applyAlignment="1"/>
    <xf numFmtId="0" fontId="19" fillId="0" borderId="26" xfId="2" applyFont="1" applyBorder="1"/>
    <xf numFmtId="0" fontId="18" fillId="2" borderId="9" xfId="2" applyFont="1" applyFill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18" fillId="2" borderId="25" xfId="2" applyFont="1" applyFill="1" applyBorder="1" applyAlignment="1">
      <alignment horizontal="center" vertical="center" wrapText="1"/>
    </xf>
    <xf numFmtId="0" fontId="18" fillId="2" borderId="54" xfId="2" applyFont="1" applyFill="1" applyBorder="1" applyAlignment="1">
      <alignment horizontal="center" vertical="center" wrapText="1"/>
    </xf>
    <xf numFmtId="0" fontId="18" fillId="2" borderId="8" xfId="2" applyFont="1" applyFill="1" applyBorder="1" applyAlignment="1">
      <alignment horizontal="center" vertical="center" wrapText="1"/>
    </xf>
    <xf numFmtId="0" fontId="18" fillId="2" borderId="35" xfId="2" applyFont="1" applyFill="1" applyBorder="1" applyAlignment="1">
      <alignment horizontal="center" vertical="center" wrapText="1"/>
    </xf>
    <xf numFmtId="0" fontId="10" fillId="0" borderId="44" xfId="2" applyBorder="1" applyAlignment="1">
      <alignment horizontal="center" vertical="center" wrapText="1"/>
    </xf>
    <xf numFmtId="0" fontId="10" fillId="0" borderId="36" xfId="2" applyBorder="1" applyAlignment="1">
      <alignment horizontal="center" vertical="center" wrapText="1"/>
    </xf>
    <xf numFmtId="0" fontId="19" fillId="0" borderId="10" xfId="2" applyFont="1" applyBorder="1"/>
    <xf numFmtId="0" fontId="18" fillId="2" borderId="37" xfId="2" applyFont="1" applyFill="1" applyBorder="1" applyAlignment="1">
      <alignment horizontal="center" vertical="center" wrapText="1"/>
    </xf>
    <xf numFmtId="0" fontId="18" fillId="0" borderId="35" xfId="2" applyFont="1" applyBorder="1" applyAlignment="1">
      <alignment wrapText="1"/>
    </xf>
    <xf numFmtId="0" fontId="10" fillId="0" borderId="36" xfId="2" applyBorder="1" applyAlignment="1">
      <alignment wrapText="1"/>
    </xf>
    <xf numFmtId="0" fontId="1" fillId="0" borderId="0" xfId="5" applyFont="1" applyAlignment="1" applyProtection="1">
      <alignment horizontal="center"/>
    </xf>
    <xf numFmtId="0" fontId="1" fillId="0" borderId="0" xfId="5" applyAlignment="1" applyProtection="1">
      <alignment horizontal="center"/>
    </xf>
    <xf numFmtId="0" fontId="20" fillId="0" borderId="0" xfId="5" applyFont="1" applyAlignment="1" applyProtection="1">
      <alignment horizontal="center"/>
    </xf>
    <xf numFmtId="14" fontId="1" fillId="0" borderId="0" xfId="5" applyNumberFormat="1" applyFont="1" applyAlignment="1" applyProtection="1">
      <alignment horizontal="center"/>
    </xf>
    <xf numFmtId="0" fontId="13" fillId="0" borderId="105" xfId="2" applyFont="1" applyBorder="1" applyAlignment="1" applyProtection="1">
      <alignment horizontal="left" vertical="center" indent="1"/>
    </xf>
    <xf numFmtId="0" fontId="13" fillId="0" borderId="2" xfId="2" applyFont="1" applyBorder="1" applyAlignment="1" applyProtection="1">
      <alignment horizontal="left" vertical="center" indent="1"/>
    </xf>
    <xf numFmtId="0" fontId="13" fillId="0" borderId="63" xfId="2" applyFont="1" applyBorder="1" applyAlignment="1" applyProtection="1">
      <alignment horizontal="left" vertical="center" indent="1"/>
    </xf>
    <xf numFmtId="0" fontId="13" fillId="0" borderId="45" xfId="2" applyFont="1" applyBorder="1" applyAlignment="1" applyProtection="1">
      <alignment horizontal="left" vertical="center" indent="1"/>
    </xf>
    <xf numFmtId="0" fontId="21" fillId="0" borderId="105" xfId="2" applyFont="1" applyBorder="1" applyAlignment="1" applyProtection="1">
      <alignment horizontal="left" vertical="center"/>
    </xf>
    <xf numFmtId="0" fontId="21" fillId="0" borderId="2" xfId="2" applyFont="1" applyBorder="1" applyAlignment="1" applyProtection="1">
      <alignment horizontal="left" vertical="center"/>
    </xf>
    <xf numFmtId="0" fontId="21" fillId="0" borderId="63" xfId="2" applyFont="1" applyBorder="1" applyAlignment="1" applyProtection="1">
      <alignment horizontal="left" vertical="center"/>
    </xf>
    <xf numFmtId="0" fontId="21" fillId="0" borderId="45" xfId="2" applyFont="1" applyBorder="1" applyAlignment="1" applyProtection="1">
      <alignment horizontal="left" vertical="center"/>
    </xf>
    <xf numFmtId="0" fontId="21" fillId="0" borderId="105" xfId="2" applyFont="1" applyBorder="1" applyAlignment="1" applyProtection="1">
      <alignment horizontal="center" vertical="center"/>
    </xf>
    <xf numFmtId="0" fontId="21" fillId="0" borderId="2" xfId="2" applyFont="1" applyBorder="1" applyAlignment="1" applyProtection="1">
      <alignment horizontal="center" vertical="center"/>
    </xf>
    <xf numFmtId="0" fontId="21" fillId="0" borderId="57" xfId="2" applyFont="1" applyBorder="1" applyAlignment="1" applyProtection="1">
      <alignment horizontal="center" vertical="center"/>
    </xf>
    <xf numFmtId="0" fontId="21" fillId="0" borderId="70" xfId="2" applyFont="1" applyBorder="1" applyAlignment="1" applyProtection="1">
      <alignment horizontal="center" vertical="center"/>
    </xf>
    <xf numFmtId="0" fontId="18" fillId="2" borderId="92" xfId="2" applyFont="1" applyFill="1" applyBorder="1" applyAlignment="1" applyProtection="1">
      <alignment horizontal="center" vertical="center"/>
    </xf>
    <xf numFmtId="0" fontId="10" fillId="0" borderId="56" xfId="2" applyBorder="1" applyAlignment="1">
      <alignment horizontal="center" vertical="center"/>
    </xf>
    <xf numFmtId="0" fontId="45" fillId="0" borderId="25" xfId="2" applyFont="1" applyFill="1" applyBorder="1" applyAlignment="1" applyProtection="1">
      <alignment horizontal="center" vertical="center"/>
    </xf>
    <xf numFmtId="0" fontId="46" fillId="0" borderId="1" xfId="2" applyFont="1" applyBorder="1" applyAlignment="1">
      <alignment horizontal="center" vertical="center"/>
    </xf>
    <xf numFmtId="0" fontId="13" fillId="0" borderId="0" xfId="5" applyFont="1" applyAlignment="1" applyProtection="1">
      <alignment horizontal="center" wrapText="1"/>
    </xf>
    <xf numFmtId="0" fontId="1" fillId="0" borderId="51" xfId="5" applyBorder="1" applyAlignment="1">
      <alignment horizontal="left"/>
    </xf>
    <xf numFmtId="0" fontId="21" fillId="2" borderId="54" xfId="5" applyFont="1" applyFill="1" applyBorder="1" applyAlignment="1">
      <alignment horizontal="center" vertical="center"/>
    </xf>
    <xf numFmtId="0" fontId="21" fillId="2" borderId="28" xfId="5" applyFont="1" applyFill="1" applyBorder="1" applyAlignment="1">
      <alignment horizontal="center" vertical="center"/>
    </xf>
    <xf numFmtId="3" fontId="21" fillId="2" borderId="54" xfId="7" applyNumberFormat="1" applyFont="1" applyFill="1" applyBorder="1" applyAlignment="1" applyProtection="1">
      <alignment horizontal="center" vertical="center" wrapText="1"/>
    </xf>
    <xf numFmtId="3" fontId="21" fillId="2" borderId="28" xfId="7" applyNumberFormat="1" applyFont="1" applyFill="1" applyBorder="1" applyAlignment="1" applyProtection="1">
      <alignment horizontal="center" vertical="center" wrapText="1"/>
    </xf>
    <xf numFmtId="3" fontId="21" fillId="2" borderId="59" xfId="7" applyNumberFormat="1" applyFont="1" applyFill="1" applyBorder="1" applyAlignment="1" applyProtection="1">
      <alignment horizontal="center" vertical="center" wrapText="1"/>
    </xf>
    <xf numFmtId="3" fontId="21" fillId="2" borderId="40" xfId="7" applyNumberFormat="1" applyFont="1" applyFill="1" applyBorder="1" applyAlignment="1" applyProtection="1">
      <alignment horizontal="center" vertical="center" wrapText="1"/>
    </xf>
    <xf numFmtId="0" fontId="1" fillId="0" borderId="0" xfId="5" applyFont="1" applyAlignment="1">
      <alignment horizontal="center"/>
    </xf>
    <xf numFmtId="0" fontId="51" fillId="0" borderId="0" xfId="5" applyFont="1" applyAlignment="1">
      <alignment horizontal="center"/>
    </xf>
    <xf numFmtId="0" fontId="52" fillId="0" borderId="0" xfId="5" applyFont="1" applyAlignment="1">
      <alignment horizontal="center"/>
    </xf>
    <xf numFmtId="0" fontId="43" fillId="0" borderId="30" xfId="7" applyFont="1" applyBorder="1" applyAlignment="1" applyProtection="1">
      <alignment horizontal="center" vertical="center"/>
    </xf>
    <xf numFmtId="0" fontId="43" fillId="0" borderId="3" xfId="7" applyFont="1" applyBorder="1" applyAlignment="1" applyProtection="1">
      <alignment horizontal="center" vertical="center"/>
    </xf>
    <xf numFmtId="0" fontId="21" fillId="2" borderId="30" xfId="7" applyFont="1" applyFill="1" applyBorder="1" applyAlignment="1" applyProtection="1">
      <alignment horizontal="center" vertical="center"/>
    </xf>
    <xf numFmtId="0" fontId="21" fillId="2" borderId="97" xfId="7" applyFont="1" applyFill="1" applyBorder="1" applyAlignment="1" applyProtection="1">
      <alignment horizontal="center" vertical="center"/>
    </xf>
    <xf numFmtId="0" fontId="21" fillId="2" borderId="3" xfId="7" applyFont="1" applyFill="1" applyBorder="1" applyAlignment="1" applyProtection="1">
      <alignment horizontal="center" vertical="center"/>
    </xf>
    <xf numFmtId="3" fontId="21" fillId="2" borderId="37" xfId="7" applyNumberFormat="1" applyFont="1" applyFill="1" applyBorder="1" applyAlignment="1" applyProtection="1">
      <alignment horizontal="center" vertical="center" wrapText="1"/>
    </xf>
    <xf numFmtId="0" fontId="42" fillId="2" borderId="54" xfId="5" applyFont="1" applyFill="1" applyBorder="1" applyAlignment="1" applyProtection="1">
      <alignment horizontal="center" vertical="center" wrapText="1"/>
    </xf>
    <xf numFmtId="0" fontId="42" fillId="2" borderId="8" xfId="5" applyFont="1" applyFill="1" applyBorder="1" applyAlignment="1" applyProtection="1">
      <alignment horizontal="center" vertical="center" wrapText="1"/>
    </xf>
    <xf numFmtId="0" fontId="21" fillId="2" borderId="53" xfId="7" applyFont="1" applyFill="1" applyBorder="1" applyAlignment="1" applyProtection="1">
      <alignment horizontal="center" vertical="center" wrapText="1"/>
    </xf>
    <xf numFmtId="0" fontId="21" fillId="2" borderId="36" xfId="7" applyFont="1" applyFill="1" applyBorder="1" applyAlignment="1" applyProtection="1">
      <alignment horizontal="center" vertical="center" wrapText="1"/>
    </xf>
    <xf numFmtId="0" fontId="21" fillId="2" borderId="54" xfId="7" applyFont="1" applyFill="1" applyBorder="1" applyAlignment="1" applyProtection="1">
      <alignment horizontal="center" vertical="center" wrapText="1"/>
    </xf>
    <xf numFmtId="0" fontId="42" fillId="2" borderId="54" xfId="7" applyFont="1" applyFill="1" applyBorder="1" applyAlignment="1" applyProtection="1">
      <alignment horizontal="center" vertical="center" wrapText="1"/>
    </xf>
    <xf numFmtId="0" fontId="42" fillId="2" borderId="8" xfId="7" applyFont="1" applyFill="1" applyBorder="1" applyAlignment="1" applyProtection="1">
      <alignment horizontal="center" vertical="center" wrapText="1"/>
    </xf>
    <xf numFmtId="0" fontId="41" fillId="0" borderId="86" xfId="6" applyBorder="1" applyAlignment="1">
      <alignment horizontal="center" wrapText="1"/>
    </xf>
    <xf numFmtId="0" fontId="41" fillId="0" borderId="0" xfId="6" applyBorder="1" applyAlignment="1">
      <alignment horizontal="center" wrapText="1"/>
    </xf>
    <xf numFmtId="0" fontId="61" fillId="0" borderId="53" xfId="6" applyFont="1" applyBorder="1" applyAlignment="1">
      <alignment horizontal="center" vertical="center"/>
    </xf>
    <xf numFmtId="0" fontId="61" fillId="0" borderId="39" xfId="6" applyFont="1" applyBorder="1" applyAlignment="1">
      <alignment horizontal="center" vertical="center"/>
    </xf>
    <xf numFmtId="0" fontId="60" fillId="0" borderId="86" xfId="6" applyFont="1" applyBorder="1" applyAlignment="1">
      <alignment horizontal="center" vertical="center" wrapText="1"/>
    </xf>
    <xf numFmtId="0" fontId="60" fillId="0" borderId="51" xfId="6" applyFont="1" applyBorder="1" applyAlignment="1">
      <alignment horizontal="center" vertical="center" wrapText="1"/>
    </xf>
    <xf numFmtId="0" fontId="41" fillId="0" borderId="53" xfId="6" applyFont="1" applyBorder="1" applyAlignment="1">
      <alignment horizontal="center" vertical="center"/>
    </xf>
    <xf numFmtId="0" fontId="41" fillId="0" borderId="39" xfId="6" applyFont="1" applyBorder="1" applyAlignment="1">
      <alignment horizontal="center" vertical="center"/>
    </xf>
    <xf numFmtId="0" fontId="64" fillId="0" borderId="67" xfId="6" applyFont="1" applyBorder="1" applyAlignment="1">
      <alignment horizontal="center" vertical="center" wrapText="1"/>
    </xf>
    <xf numFmtId="0" fontId="64" fillId="0" borderId="70" xfId="6" applyFont="1" applyBorder="1" applyAlignment="1">
      <alignment horizontal="center" vertical="center" wrapText="1"/>
    </xf>
  </cellXfs>
  <cellStyles count="11">
    <cellStyle name="Hiperłącze" xfId="1" builtinId="8"/>
    <cellStyle name="Normalny" xfId="0" builtinId="0"/>
    <cellStyle name="Normalny 2" xfId="2" xr:uid="{00000000-0005-0000-0000-000002000000}"/>
    <cellStyle name="Normalny 2 2" xfId="3" xr:uid="{00000000-0005-0000-0000-000003000000}"/>
    <cellStyle name="Normalny 2 3" xfId="4" xr:uid="{00000000-0005-0000-0000-000004000000}"/>
    <cellStyle name="Normalny 2 4" xfId="5" xr:uid="{00000000-0005-0000-0000-000005000000}"/>
    <cellStyle name="Normalny 3" xfId="6" xr:uid="{00000000-0005-0000-0000-000006000000}"/>
    <cellStyle name="Normalny_S.A." xfId="7" xr:uid="{00000000-0005-0000-0000-000007000000}"/>
    <cellStyle name="Normalny_zał. 12 Informacja dodatkowa excel" xfId="8" xr:uid="{00000000-0005-0000-0000-000008000000}"/>
    <cellStyle name="Normalny_ZAŁ.2+inwentaryzacja-1" xfId="9" xr:uid="{00000000-0005-0000-0000-000009000000}"/>
    <cellStyle name="Walutowy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E6-4F58-BFB9-4EF2AD441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84320"/>
        <c:axId val="139385856"/>
      </c:barChart>
      <c:catAx>
        <c:axId val="139384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39385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3858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39384320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63-478A-B3F8-ABF17060BFD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Zakłady 
Budżetowe
0,24%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63-478A-B3F8-ABF17060BFD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63-478A-B3F8-ABF17060BFDB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63-478A-B3F8-ABF17060BFD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Pozostałe
3,63%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63-478A-B3F8-ABF17060BFDB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B63-478A-B3F8-ABF17060B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178" r="0.750000000000001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37</xdr:row>
      <xdr:rowOff>0</xdr:rowOff>
    </xdr:from>
    <xdr:to>
      <xdr:col>8</xdr:col>
      <xdr:colOff>533400</xdr:colOff>
      <xdr:row>37</xdr:row>
      <xdr:rowOff>0</xdr:rowOff>
    </xdr:to>
    <xdr:graphicFrame macro="">
      <xdr:nvGraphicFramePr>
        <xdr:cNvPr id="2601" name="Chart 19">
          <a:extLst>
            <a:ext uri="{FF2B5EF4-FFF2-40B4-BE49-F238E27FC236}">
              <a16:creationId xmlns:a16="http://schemas.microsoft.com/office/drawing/2014/main" id="{00000000-0008-0000-2D00-000029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37</xdr:row>
      <xdr:rowOff>0</xdr:rowOff>
    </xdr:from>
    <xdr:to>
      <xdr:col>8</xdr:col>
      <xdr:colOff>447675</xdr:colOff>
      <xdr:row>37</xdr:row>
      <xdr:rowOff>0</xdr:rowOff>
    </xdr:to>
    <xdr:graphicFrame macro="">
      <xdr:nvGraphicFramePr>
        <xdr:cNvPr id="2602" name="Chart 20">
          <a:extLst>
            <a:ext uri="{FF2B5EF4-FFF2-40B4-BE49-F238E27FC236}">
              <a16:creationId xmlns:a16="http://schemas.microsoft.com/office/drawing/2014/main" id="{00000000-0008-0000-2D00-00002A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95"/>
  <sheetViews>
    <sheetView view="pageBreakPreview" topLeftCell="A61" zoomScaleNormal="100" zoomScaleSheetLayoutView="100" workbookViewId="0">
      <selection activeCell="B89" sqref="B89"/>
    </sheetView>
  </sheetViews>
  <sheetFormatPr defaultColWidth="9.140625"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805" t="s">
        <v>892</v>
      </c>
    </row>
    <row r="4" spans="1:6" ht="15.75">
      <c r="A4" s="3"/>
      <c r="B4" s="841" t="s">
        <v>891</v>
      </c>
    </row>
    <row r="5" spans="1:6" ht="18.75">
      <c r="A5" s="899" t="s">
        <v>154</v>
      </c>
      <c r="B5" s="900"/>
    </row>
    <row r="6" spans="1:6" ht="15.75" thickBot="1">
      <c r="A6" s="5"/>
    </row>
    <row r="7" spans="1:6" ht="15" thickBot="1">
      <c r="A7" s="286" t="s">
        <v>37</v>
      </c>
      <c r="B7" s="287" t="s">
        <v>104</v>
      </c>
      <c r="E7" s="6"/>
    </row>
    <row r="8" spans="1:6" ht="15.75" thickBot="1">
      <c r="A8" s="288" t="s">
        <v>11</v>
      </c>
      <c r="B8" s="289"/>
    </row>
    <row r="9" spans="1:6" ht="15.75" thickBot="1">
      <c r="A9" s="288" t="s">
        <v>13</v>
      </c>
      <c r="B9" s="290" t="s">
        <v>105</v>
      </c>
    </row>
    <row r="10" spans="1:6" ht="15.75" thickBot="1">
      <c r="A10" s="288"/>
      <c r="B10" s="290" t="s">
        <v>917</v>
      </c>
    </row>
    <row r="11" spans="1:6" ht="15.75" thickBot="1">
      <c r="A11" s="288" t="s">
        <v>17</v>
      </c>
      <c r="B11" s="290" t="s">
        <v>106</v>
      </c>
      <c r="F11" s="6"/>
    </row>
    <row r="12" spans="1:6" ht="15.75" thickBot="1">
      <c r="A12" s="903"/>
      <c r="B12" s="290" t="s">
        <v>153</v>
      </c>
      <c r="F12" s="6"/>
    </row>
    <row r="13" spans="1:6" ht="18.75" customHeight="1" thickBot="1">
      <c r="A13" s="904"/>
      <c r="B13" s="290" t="s">
        <v>918</v>
      </c>
    </row>
    <row r="14" spans="1:6" ht="15.75" thickBot="1">
      <c r="A14" s="288" t="s">
        <v>19</v>
      </c>
      <c r="B14" s="290" t="s">
        <v>107</v>
      </c>
    </row>
    <row r="15" spans="1:6" ht="17.25" customHeight="1" thickBot="1">
      <c r="A15" s="903"/>
      <c r="B15" s="290" t="s">
        <v>153</v>
      </c>
    </row>
    <row r="16" spans="1:6" ht="18.75" customHeight="1" thickBot="1">
      <c r="A16" s="904"/>
      <c r="B16" s="290" t="s">
        <v>918</v>
      </c>
    </row>
    <row r="17" spans="1:3" ht="15.75" thickBot="1">
      <c r="A17" s="288" t="s">
        <v>21</v>
      </c>
      <c r="B17" s="290" t="s">
        <v>157</v>
      </c>
    </row>
    <row r="18" spans="1:3" ht="62.25" customHeight="1" thickBot="1">
      <c r="A18" s="288"/>
      <c r="B18" s="291" t="s">
        <v>920</v>
      </c>
    </row>
    <row r="19" spans="1:3" ht="21.75" customHeight="1" thickBot="1">
      <c r="A19" s="288" t="s">
        <v>29</v>
      </c>
      <c r="B19" s="290" t="s">
        <v>108</v>
      </c>
    </row>
    <row r="20" spans="1:3" ht="38.25" customHeight="1" thickBot="1">
      <c r="A20" s="288"/>
      <c r="B20" s="298" t="s">
        <v>919</v>
      </c>
    </row>
    <row r="21" spans="1:3" ht="31.5" customHeight="1" thickBot="1">
      <c r="A21" s="288" t="s">
        <v>56</v>
      </c>
      <c r="B21" s="291" t="s">
        <v>900</v>
      </c>
    </row>
    <row r="22" spans="1:3" ht="28.5" customHeight="1" thickBot="1">
      <c r="A22" s="288"/>
      <c r="B22" s="297" t="s">
        <v>585</v>
      </c>
    </row>
    <row r="23" spans="1:3" ht="36.75" customHeight="1" thickBot="1">
      <c r="A23" s="786" t="s">
        <v>58</v>
      </c>
      <c r="B23" s="291" t="s">
        <v>109</v>
      </c>
    </row>
    <row r="24" spans="1:3" ht="409.5" customHeight="1">
      <c r="A24" s="778"/>
      <c r="B24" s="901" t="s">
        <v>645</v>
      </c>
    </row>
    <row r="25" spans="1:3" ht="137.25" customHeight="1" thickBot="1">
      <c r="A25" s="288"/>
      <c r="B25" s="902"/>
    </row>
    <row r="26" spans="1:3" ht="20.25" customHeight="1" thickBot="1">
      <c r="A26" s="803" t="s">
        <v>110</v>
      </c>
      <c r="B26" s="804" t="s">
        <v>111</v>
      </c>
    </row>
    <row r="27" spans="1:3" ht="134.25" customHeight="1" thickBot="1">
      <c r="A27" s="288"/>
      <c r="B27" s="802" t="s">
        <v>646</v>
      </c>
      <c r="C27" s="801"/>
    </row>
    <row r="28" spans="1:3" ht="15" thickBot="1">
      <c r="A28" s="292" t="s">
        <v>51</v>
      </c>
      <c r="B28" s="289" t="s">
        <v>112</v>
      </c>
    </row>
    <row r="29" spans="1:3" ht="15.75" thickBot="1">
      <c r="A29" s="288" t="s">
        <v>11</v>
      </c>
      <c r="B29" s="290"/>
    </row>
    <row r="30" spans="1:3" ht="55.5" customHeight="1" thickBot="1">
      <c r="A30" s="293" t="s">
        <v>13</v>
      </c>
      <c r="B30" s="291" t="s">
        <v>587</v>
      </c>
    </row>
    <row r="31" spans="1:3" ht="15.75" thickBot="1">
      <c r="A31" s="293"/>
      <c r="B31" s="298" t="s">
        <v>873</v>
      </c>
    </row>
    <row r="32" spans="1:3" ht="40.5" customHeight="1" thickBot="1">
      <c r="A32" s="293" t="s">
        <v>17</v>
      </c>
      <c r="B32" s="785" t="s">
        <v>113</v>
      </c>
    </row>
    <row r="33" spans="1:2" ht="30.75" thickBot="1">
      <c r="A33" s="293"/>
      <c r="B33" s="298" t="s">
        <v>647</v>
      </c>
    </row>
    <row r="34" spans="1:2" ht="46.5" customHeight="1" thickBot="1">
      <c r="A34" s="293" t="s">
        <v>19</v>
      </c>
      <c r="B34" s="291" t="s">
        <v>114</v>
      </c>
    </row>
    <row r="35" spans="1:2" ht="27.75" customHeight="1" thickBot="1">
      <c r="A35" s="293"/>
      <c r="B35" s="298" t="s">
        <v>627</v>
      </c>
    </row>
    <row r="36" spans="1:2" ht="20.25" customHeight="1" thickBot="1">
      <c r="A36" s="293" t="s">
        <v>21</v>
      </c>
      <c r="B36" s="291" t="s">
        <v>115</v>
      </c>
    </row>
    <row r="37" spans="1:2" ht="15.75" thickBot="1">
      <c r="A37" s="293"/>
      <c r="B37" s="298" t="s">
        <v>628</v>
      </c>
    </row>
    <row r="38" spans="1:2" ht="44.25" customHeight="1" thickBot="1">
      <c r="A38" s="293" t="s">
        <v>23</v>
      </c>
      <c r="B38" s="298" t="s">
        <v>116</v>
      </c>
    </row>
    <row r="39" spans="1:2" ht="15.75" thickBot="1">
      <c r="A39" s="293"/>
      <c r="B39" s="298" t="s">
        <v>629</v>
      </c>
    </row>
    <row r="40" spans="1:2" ht="38.25" customHeight="1" thickBot="1">
      <c r="A40" s="293" t="s">
        <v>117</v>
      </c>
      <c r="B40" s="298" t="s">
        <v>118</v>
      </c>
    </row>
    <row r="41" spans="1:2" ht="15.75" thickBot="1">
      <c r="A41" s="293"/>
      <c r="B41" s="298" t="s">
        <v>630</v>
      </c>
    </row>
    <row r="42" spans="1:2" ht="47.25" customHeight="1" thickBot="1">
      <c r="A42" s="293" t="s">
        <v>119</v>
      </c>
      <c r="B42" s="298" t="s">
        <v>623</v>
      </c>
    </row>
    <row r="43" spans="1:2" ht="15.75" thickBot="1">
      <c r="A43" s="293"/>
      <c r="B43" s="298" t="s">
        <v>631</v>
      </c>
    </row>
    <row r="44" spans="1:2" ht="36" customHeight="1" thickBot="1">
      <c r="A44" s="293" t="s">
        <v>120</v>
      </c>
      <c r="B44" s="298" t="s">
        <v>121</v>
      </c>
    </row>
    <row r="45" spans="1:2" ht="15.75" thickBot="1">
      <c r="A45" s="293"/>
      <c r="B45" s="298" t="s">
        <v>632</v>
      </c>
    </row>
    <row r="46" spans="1:2" ht="34.5" customHeight="1" thickBot="1">
      <c r="A46" s="293" t="s">
        <v>122</v>
      </c>
      <c r="B46" s="298" t="s">
        <v>895</v>
      </c>
    </row>
    <row r="47" spans="1:2" ht="24.75" customHeight="1" thickBot="1">
      <c r="A47" s="294" t="s">
        <v>123</v>
      </c>
      <c r="B47" s="298" t="s">
        <v>69</v>
      </c>
    </row>
    <row r="48" spans="1:2" ht="15.75" thickBot="1">
      <c r="A48" s="294"/>
      <c r="B48" s="298"/>
    </row>
    <row r="49" spans="1:2" ht="23.25" customHeight="1" thickBot="1">
      <c r="A49" s="294" t="s">
        <v>124</v>
      </c>
      <c r="B49" s="298" t="s">
        <v>125</v>
      </c>
    </row>
    <row r="50" spans="1:2" ht="15.75" thickBot="1">
      <c r="A50" s="294"/>
      <c r="B50" s="298"/>
    </row>
    <row r="51" spans="1:2" ht="16.5" customHeight="1" thickBot="1">
      <c r="A51" s="294" t="s">
        <v>126</v>
      </c>
      <c r="B51" s="298" t="s">
        <v>71</v>
      </c>
    </row>
    <row r="52" spans="1:2" ht="15.75" thickBot="1">
      <c r="A52" s="293"/>
      <c r="B52" s="298" t="s">
        <v>633</v>
      </c>
    </row>
    <row r="53" spans="1:2" ht="48" customHeight="1" thickBot="1">
      <c r="A53" s="293" t="s">
        <v>127</v>
      </c>
      <c r="B53" s="298" t="s">
        <v>158</v>
      </c>
    </row>
    <row r="54" spans="1:2" ht="15.75" thickBot="1">
      <c r="A54" s="293"/>
      <c r="B54" s="298" t="s">
        <v>634</v>
      </c>
    </row>
    <row r="55" spans="1:2" ht="34.5" customHeight="1" thickBot="1">
      <c r="A55" s="293" t="s">
        <v>128</v>
      </c>
      <c r="B55" s="298" t="s">
        <v>129</v>
      </c>
    </row>
    <row r="56" spans="1:2" ht="15.75" thickBot="1">
      <c r="A56" s="293"/>
      <c r="B56" s="298" t="s">
        <v>635</v>
      </c>
    </row>
    <row r="57" spans="1:2" ht="51.75" customHeight="1" thickBot="1">
      <c r="A57" s="293" t="s">
        <v>130</v>
      </c>
      <c r="B57" s="298" t="s">
        <v>131</v>
      </c>
    </row>
    <row r="58" spans="1:2" ht="15.75" thickBot="1">
      <c r="A58" s="293"/>
      <c r="B58" s="298" t="s">
        <v>636</v>
      </c>
    </row>
    <row r="59" spans="1:2" ht="50.25" customHeight="1" thickBot="1">
      <c r="A59" s="293" t="s">
        <v>132</v>
      </c>
      <c r="B59" s="298" t="s">
        <v>133</v>
      </c>
    </row>
    <row r="60" spans="1:2" ht="15.75" thickBot="1">
      <c r="A60" s="293"/>
      <c r="B60" s="298" t="s">
        <v>637</v>
      </c>
    </row>
    <row r="61" spans="1:2" ht="24" customHeight="1" thickBot="1">
      <c r="A61" s="293" t="s">
        <v>134</v>
      </c>
      <c r="B61" s="298" t="s">
        <v>135</v>
      </c>
    </row>
    <row r="62" spans="1:2" ht="15.75" thickBot="1">
      <c r="A62" s="293"/>
      <c r="B62" s="298" t="s">
        <v>638</v>
      </c>
    </row>
    <row r="63" spans="1:2" ht="29.25" customHeight="1" thickBot="1">
      <c r="A63" s="293" t="s">
        <v>136</v>
      </c>
      <c r="B63" s="298" t="s">
        <v>137</v>
      </c>
    </row>
    <row r="64" spans="1:2" ht="15.75" thickBot="1">
      <c r="A64" s="293"/>
      <c r="B64" s="298" t="s">
        <v>639</v>
      </c>
    </row>
    <row r="65" spans="1:2" ht="15.75" thickBot="1">
      <c r="A65" s="288" t="s">
        <v>138</v>
      </c>
      <c r="B65" s="297" t="s">
        <v>111</v>
      </c>
    </row>
    <row r="66" spans="1:2" ht="15.75" thickBot="1">
      <c r="A66" s="288"/>
      <c r="B66" s="297"/>
    </row>
    <row r="67" spans="1:2" ht="15.75" thickBot="1">
      <c r="A67" s="293" t="s">
        <v>29</v>
      </c>
      <c r="B67" s="298"/>
    </row>
    <row r="68" spans="1:2" ht="24" customHeight="1" thickBot="1">
      <c r="A68" s="293" t="s">
        <v>98</v>
      </c>
      <c r="B68" s="298" t="s">
        <v>139</v>
      </c>
    </row>
    <row r="69" spans="1:2" ht="15.75" thickBot="1">
      <c r="A69" s="293"/>
      <c r="B69" s="298" t="s">
        <v>640</v>
      </c>
    </row>
    <row r="70" spans="1:2" ht="39.75" customHeight="1" thickBot="1">
      <c r="A70" s="295" t="s">
        <v>140</v>
      </c>
      <c r="B70" s="800" t="s">
        <v>141</v>
      </c>
    </row>
    <row r="71" spans="1:2" ht="15.75" thickBot="1">
      <c r="A71" s="293"/>
      <c r="B71" s="298" t="s">
        <v>641</v>
      </c>
    </row>
    <row r="72" spans="1:2" ht="38.25" customHeight="1" thickBot="1">
      <c r="A72" s="295" t="s">
        <v>142</v>
      </c>
      <c r="B72" s="800" t="s">
        <v>143</v>
      </c>
    </row>
    <row r="73" spans="1:2" ht="15.75" thickBot="1">
      <c r="A73" s="293"/>
      <c r="B73" s="298" t="s">
        <v>642</v>
      </c>
    </row>
    <row r="74" spans="1:2" ht="51" customHeight="1" thickBot="1">
      <c r="A74" s="293" t="s">
        <v>144</v>
      </c>
      <c r="B74" s="298" t="s">
        <v>145</v>
      </c>
    </row>
    <row r="75" spans="1:2" ht="15.75" thickBot="1">
      <c r="A75" s="293"/>
      <c r="B75" s="298" t="s">
        <v>155</v>
      </c>
    </row>
    <row r="76" spans="1:2" ht="15.75" thickBot="1">
      <c r="A76" s="288" t="s">
        <v>146</v>
      </c>
      <c r="B76" s="297" t="s">
        <v>576</v>
      </c>
    </row>
    <row r="77" spans="1:2" ht="15.75" thickBot="1">
      <c r="A77" s="288"/>
      <c r="B77" s="298" t="s">
        <v>643</v>
      </c>
    </row>
    <row r="78" spans="1:2" ht="38.25" customHeight="1" thickBot="1">
      <c r="A78" s="293" t="s">
        <v>56</v>
      </c>
      <c r="B78" s="298" t="s">
        <v>147</v>
      </c>
    </row>
    <row r="79" spans="1:2" ht="15.75" thickBot="1">
      <c r="A79" s="295"/>
      <c r="B79" s="298" t="s">
        <v>644</v>
      </c>
    </row>
    <row r="80" spans="1:2" ht="15">
      <c r="A80" s="296"/>
      <c r="B80" s="296"/>
    </row>
    <row r="81" spans="1:3" ht="15">
      <c r="A81" s="296"/>
      <c r="B81" s="296"/>
    </row>
    <row r="82" spans="1:3" ht="15">
      <c r="A82" s="296"/>
      <c r="B82" s="296"/>
    </row>
    <row r="83" spans="1:3" ht="15">
      <c r="A83" s="296"/>
      <c r="B83" s="296"/>
    </row>
    <row r="84" spans="1:3" ht="15">
      <c r="A84" s="296"/>
      <c r="B84" s="296"/>
    </row>
    <row r="85" spans="1:3" ht="15">
      <c r="A85" s="296"/>
      <c r="B85" s="296"/>
    </row>
    <row r="86" spans="1:3" ht="15">
      <c r="A86" s="296"/>
      <c r="B86" s="296"/>
    </row>
    <row r="87" spans="1:3" ht="15">
      <c r="A87" s="296"/>
      <c r="B87" s="296"/>
    </row>
    <row r="88" spans="1:3" ht="15">
      <c r="A88" s="296"/>
      <c r="B88" s="296"/>
    </row>
    <row r="89" spans="1:3" ht="15">
      <c r="A89" s="296"/>
      <c r="B89" s="296"/>
    </row>
    <row r="90" spans="1:3" ht="15">
      <c r="A90" s="296"/>
      <c r="B90" s="296"/>
    </row>
    <row r="91" spans="1:3" ht="15">
      <c r="A91" s="296"/>
      <c r="B91" s="296"/>
    </row>
    <row r="92" spans="1:3" ht="15">
      <c r="A92" s="296"/>
      <c r="B92" s="296"/>
    </row>
    <row r="93" spans="1:3" ht="24">
      <c r="A93" s="7" t="s">
        <v>893</v>
      </c>
      <c r="B93" s="844" t="s">
        <v>944</v>
      </c>
      <c r="C93" s="798" t="s">
        <v>894</v>
      </c>
    </row>
    <row r="94" spans="1:3" ht="25.5">
      <c r="A94" s="8" t="s">
        <v>148</v>
      </c>
      <c r="B94" s="8" t="s">
        <v>149</v>
      </c>
      <c r="C94" s="799" t="s">
        <v>150</v>
      </c>
    </row>
    <row r="95" spans="1:3" ht="15">
      <c r="A95" s="5"/>
    </row>
  </sheetData>
  <mergeCells count="4">
    <mergeCell ref="A5:B5"/>
    <mergeCell ref="B24:B25"/>
    <mergeCell ref="A15:A16"/>
    <mergeCell ref="A12:A13"/>
  </mergeCells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  <rowBreaks count="1" manualBreakCount="1">
    <brk id="25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G14"/>
  <sheetViews>
    <sheetView topLeftCell="A7" zoomScaleNormal="100" workbookViewId="0">
      <selection activeCell="C5" sqref="C5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3" spans="2:7" ht="17.25" customHeight="1"/>
    <row r="4" spans="2:7" ht="24" customHeight="1">
      <c r="B4" s="909" t="s">
        <v>896</v>
      </c>
      <c r="C4" s="909"/>
      <c r="D4" s="909"/>
      <c r="E4" s="909"/>
      <c r="F4" s="909"/>
      <c r="G4" s="909"/>
    </row>
    <row r="5" spans="2:7" ht="17.25" customHeight="1">
      <c r="B5" s="787" t="s">
        <v>905</v>
      </c>
      <c r="C5" s="787" t="s">
        <v>904</v>
      </c>
      <c r="D5" s="852"/>
      <c r="E5" s="852"/>
      <c r="F5" s="852"/>
      <c r="G5" s="852"/>
    </row>
    <row r="6" spans="2:7" ht="15.75" thickBot="1"/>
    <row r="7" spans="2:7" ht="38.25" customHeight="1">
      <c r="B7" s="910" t="s">
        <v>0</v>
      </c>
      <c r="C7" s="912" t="s">
        <v>592</v>
      </c>
      <c r="D7" s="912" t="s">
        <v>593</v>
      </c>
      <c r="E7" s="912" t="s">
        <v>68</v>
      </c>
      <c r="F7" s="912"/>
      <c r="G7" s="914"/>
    </row>
    <row r="8" spans="2:7" ht="40.5" customHeight="1" thickBot="1">
      <c r="B8" s="911"/>
      <c r="C8" s="913"/>
      <c r="D8" s="913"/>
      <c r="E8" s="397" t="s">
        <v>69</v>
      </c>
      <c r="F8" s="397" t="s">
        <v>70</v>
      </c>
      <c r="G8" s="398" t="s">
        <v>71</v>
      </c>
    </row>
    <row r="9" spans="2:7" ht="60" customHeight="1">
      <c r="B9" s="790" t="s">
        <v>11</v>
      </c>
      <c r="C9" s="283" t="s">
        <v>624</v>
      </c>
      <c r="D9" s="738"/>
      <c r="E9" s="283"/>
      <c r="F9" s="283"/>
      <c r="G9" s="185"/>
    </row>
    <row r="10" spans="2:7" ht="39.75" customHeight="1" thickBot="1">
      <c r="B10" s="936" t="s">
        <v>654</v>
      </c>
      <c r="C10" s="937"/>
      <c r="D10" s="377"/>
      <c r="E10" s="377"/>
      <c r="F10" s="377"/>
      <c r="G10" s="378"/>
    </row>
    <row r="11" spans="2:7" ht="40.5" customHeight="1" thickTop="1" thickBot="1">
      <c r="B11" s="365" t="s">
        <v>29</v>
      </c>
      <c r="C11" s="329" t="s">
        <v>655</v>
      </c>
      <c r="D11" s="329"/>
      <c r="E11" s="329"/>
      <c r="F11" s="329"/>
      <c r="G11" s="330"/>
    </row>
    <row r="12" spans="2:7" ht="26.25" customHeight="1" thickBot="1">
      <c r="B12" s="916" t="s">
        <v>650</v>
      </c>
      <c r="C12" s="935"/>
      <c r="D12" s="399">
        <f>D9+D11</f>
        <v>0</v>
      </c>
      <c r="E12" s="399">
        <f>E9+E11</f>
        <v>0</v>
      </c>
      <c r="F12" s="399">
        <f>F9+F11</f>
        <v>0</v>
      </c>
      <c r="G12" s="326">
        <f>G9+G11</f>
        <v>0</v>
      </c>
    </row>
    <row r="14" spans="2:7" ht="15.75">
      <c r="C14" s="400"/>
    </row>
  </sheetData>
  <mergeCells count="7"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3:G26"/>
  <sheetViews>
    <sheetView workbookViewId="0">
      <selection activeCell="F10" sqref="F10"/>
    </sheetView>
  </sheetViews>
  <sheetFormatPr defaultRowHeight="15"/>
  <cols>
    <col min="3" max="3" width="9.42578125" customWidth="1"/>
    <col min="4" max="4" width="31.42578125" customWidth="1"/>
    <col min="5" max="5" width="22.28515625" customWidth="1"/>
    <col min="6" max="6" width="24.42578125" customWidth="1"/>
  </cols>
  <sheetData>
    <row r="3" spans="3:7" ht="15.75">
      <c r="C3" s="938" t="s">
        <v>685</v>
      </c>
      <c r="D3" s="939"/>
      <c r="E3" s="939"/>
      <c r="F3" s="939"/>
    </row>
    <row r="4" spans="3:7" ht="15.75">
      <c r="C4" s="938" t="s">
        <v>885</v>
      </c>
      <c r="D4" s="938"/>
      <c r="E4" s="938"/>
      <c r="F4" s="938"/>
    </row>
    <row r="6" spans="3:7" ht="15.75" thickBot="1"/>
    <row r="7" spans="3:7" ht="39.75" customHeight="1">
      <c r="C7" s="853" t="s">
        <v>0</v>
      </c>
      <c r="D7" s="854" t="s">
        <v>595</v>
      </c>
      <c r="E7" s="854" t="s">
        <v>659</v>
      </c>
      <c r="F7" s="855" t="s">
        <v>660</v>
      </c>
      <c r="G7" s="309"/>
    </row>
    <row r="8" spans="3:7" ht="15.75" hidden="1" customHeight="1" thickBot="1">
      <c r="C8" s="856"/>
      <c r="D8" s="857"/>
      <c r="E8" s="857"/>
      <c r="F8" s="858"/>
      <c r="G8" s="309"/>
    </row>
    <row r="9" spans="3:7" ht="37.5" customHeight="1">
      <c r="C9" s="390" t="s">
        <v>11</v>
      </c>
      <c r="D9" s="342" t="s">
        <v>596</v>
      </c>
      <c r="E9" s="850">
        <v>0</v>
      </c>
      <c r="F9" s="851">
        <v>0</v>
      </c>
      <c r="G9" s="309"/>
    </row>
    <row r="10" spans="3:7" ht="42.75" customHeight="1" thickBot="1">
      <c r="C10" s="389" t="s">
        <v>29</v>
      </c>
      <c r="D10" s="314" t="s">
        <v>597</v>
      </c>
      <c r="E10" s="315">
        <v>0</v>
      </c>
      <c r="F10" s="316">
        <v>0</v>
      </c>
      <c r="G10" s="309"/>
    </row>
    <row r="11" spans="3:7" ht="15.75">
      <c r="C11" s="310"/>
    </row>
    <row r="21" spans="6:6" ht="15.75">
      <c r="F21" s="184"/>
    </row>
    <row r="22" spans="6:6" ht="15.75">
      <c r="F22" s="184"/>
    </row>
    <row r="23" spans="6:6" ht="15.75">
      <c r="F23" s="184"/>
    </row>
    <row r="24" spans="6:6" ht="15.75">
      <c r="F24" s="184"/>
    </row>
    <row r="25" spans="6:6" ht="15.75">
      <c r="F25" s="184"/>
    </row>
    <row r="26" spans="6:6" ht="15.75">
      <c r="F26" s="184"/>
    </row>
  </sheetData>
  <mergeCells count="2">
    <mergeCell ref="C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4:J20"/>
  <sheetViews>
    <sheetView topLeftCell="A4" workbookViewId="0">
      <selection activeCell="E19" sqref="E19"/>
    </sheetView>
  </sheetViews>
  <sheetFormatPr defaultRowHeight="15"/>
  <cols>
    <col min="4" max="4" width="27.7109375" customWidth="1"/>
    <col min="5" max="5" width="17.28515625" customWidth="1"/>
    <col min="6" max="6" width="15" customWidth="1"/>
    <col min="7" max="7" width="19" customWidth="1"/>
    <col min="8" max="8" width="21" customWidth="1"/>
  </cols>
  <sheetData>
    <row r="4" spans="3:10" ht="18.75">
      <c r="C4" s="787" t="s">
        <v>686</v>
      </c>
      <c r="D4" s="184"/>
      <c r="E4" s="184"/>
      <c r="F4" s="184"/>
      <c r="G4" s="184"/>
      <c r="H4" s="184"/>
      <c r="I4" s="312"/>
      <c r="J4" s="312"/>
    </row>
    <row r="7" spans="3:10" ht="15.75" thickBot="1">
      <c r="C7" s="311"/>
    </row>
    <row r="8" spans="3:10">
      <c r="C8" s="940" t="s">
        <v>0</v>
      </c>
      <c r="D8" s="946" t="s">
        <v>625</v>
      </c>
      <c r="E8" s="946" t="s">
        <v>662</v>
      </c>
      <c r="F8" s="948" t="s">
        <v>663</v>
      </c>
      <c r="G8" s="942" t="s">
        <v>598</v>
      </c>
      <c r="H8" s="943"/>
    </row>
    <row r="9" spans="3:10" ht="17.25" customHeight="1" thickBot="1">
      <c r="C9" s="941"/>
      <c r="D9" s="947"/>
      <c r="E9" s="947"/>
      <c r="F9" s="949"/>
      <c r="G9" s="386" t="s">
        <v>599</v>
      </c>
      <c r="H9" s="387" t="s">
        <v>600</v>
      </c>
    </row>
    <row r="10" spans="3:10">
      <c r="C10" s="390" t="s">
        <v>11</v>
      </c>
      <c r="D10" s="342" t="s">
        <v>96</v>
      </c>
      <c r="E10" s="343"/>
      <c r="F10" s="343"/>
      <c r="G10" s="343"/>
      <c r="H10" s="344"/>
    </row>
    <row r="11" spans="3:10" ht="15.75" customHeight="1">
      <c r="C11" s="388" t="s">
        <v>29</v>
      </c>
      <c r="D11" s="313" t="s">
        <v>601</v>
      </c>
      <c r="E11" s="318"/>
      <c r="F11" s="318"/>
      <c r="G11" s="318"/>
      <c r="H11" s="319"/>
    </row>
    <row r="12" spans="3:10" ht="23.25" customHeight="1">
      <c r="C12" s="388" t="s">
        <v>98</v>
      </c>
      <c r="D12" s="348" t="s">
        <v>602</v>
      </c>
      <c r="E12" s="318"/>
      <c r="F12" s="318"/>
      <c r="G12" s="318"/>
      <c r="H12" s="319"/>
    </row>
    <row r="13" spans="3:10" ht="25.5" customHeight="1">
      <c r="C13" s="388" t="s">
        <v>140</v>
      </c>
      <c r="D13" s="348" t="s">
        <v>603</v>
      </c>
      <c r="E13" s="318"/>
      <c r="F13" s="318"/>
      <c r="G13" s="318"/>
      <c r="H13" s="319"/>
    </row>
    <row r="14" spans="3:10" ht="20.25" customHeight="1">
      <c r="C14" s="388" t="s">
        <v>56</v>
      </c>
      <c r="D14" s="348" t="s">
        <v>604</v>
      </c>
      <c r="E14" s="318"/>
      <c r="F14" s="318"/>
      <c r="G14" s="318"/>
      <c r="H14" s="319"/>
    </row>
    <row r="15" spans="3:10" ht="23.25" customHeight="1">
      <c r="C15" s="388" t="s">
        <v>58</v>
      </c>
      <c r="D15" s="348" t="s">
        <v>605</v>
      </c>
      <c r="E15" s="318"/>
      <c r="F15" s="318"/>
      <c r="G15" s="318"/>
      <c r="H15" s="319"/>
    </row>
    <row r="16" spans="3:10" ht="23.25" customHeight="1" thickBot="1">
      <c r="C16" s="391" t="s">
        <v>77</v>
      </c>
      <c r="D16" s="845" t="s">
        <v>606</v>
      </c>
      <c r="E16" s="345"/>
      <c r="F16" s="345"/>
      <c r="G16" s="345"/>
      <c r="H16" s="346"/>
    </row>
    <row r="17" spans="3:8" ht="20.25" customHeight="1" thickBot="1">
      <c r="C17" s="944" t="s">
        <v>661</v>
      </c>
      <c r="D17" s="945"/>
      <c r="E17" s="380">
        <f>E10+E11+E14+E15+E16</f>
        <v>0</v>
      </c>
      <c r="F17" s="380">
        <f>F10+F11+F14+F15+F16</f>
        <v>0</v>
      </c>
      <c r="G17" s="380">
        <f>G10+G11+G14+G15+G16</f>
        <v>0</v>
      </c>
      <c r="H17" s="381">
        <f>H10+H11+H14+H15+H16</f>
        <v>0</v>
      </c>
    </row>
    <row r="18" spans="3:8" ht="16.5">
      <c r="C18" s="317"/>
    </row>
    <row r="20" spans="3:8" ht="15.75">
      <c r="E20" s="184"/>
    </row>
  </sheetData>
  <mergeCells count="6">
    <mergeCell ref="C8:C9"/>
    <mergeCell ref="G8:H8"/>
    <mergeCell ref="C17:D17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5:G17"/>
  <sheetViews>
    <sheetView view="pageBreakPreview" zoomScale="60" zoomScaleNormal="100" workbookViewId="0">
      <selection activeCell="B6" sqref="B6"/>
    </sheetView>
  </sheetViews>
  <sheetFormatPr defaultRowHeight="15"/>
  <cols>
    <col min="2" max="2" width="5.28515625" customWidth="1"/>
    <col min="3" max="3" width="40.140625" customWidth="1"/>
    <col min="4" max="4" width="30.7109375" customWidth="1"/>
    <col min="5" max="5" width="39" customWidth="1"/>
    <col min="7" max="7" width="33.140625" customWidth="1"/>
  </cols>
  <sheetData>
    <row r="5" spans="2:7" ht="15.75">
      <c r="B5" s="909" t="s">
        <v>902</v>
      </c>
      <c r="C5" s="950"/>
      <c r="D5" s="950"/>
      <c r="E5" s="950"/>
      <c r="F5" s="951"/>
      <c r="G5" s="951"/>
    </row>
    <row r="7" spans="2:7" ht="15.75" thickBot="1"/>
    <row r="8" spans="2:7" ht="40.5" customHeight="1" thickBot="1">
      <c r="B8" s="792" t="s">
        <v>0</v>
      </c>
      <c r="C8" s="307" t="s">
        <v>93</v>
      </c>
      <c r="D8" s="307" t="s">
        <v>94</v>
      </c>
      <c r="E8" s="308" t="s">
        <v>95</v>
      </c>
    </row>
    <row r="9" spans="2:7" ht="24" customHeight="1">
      <c r="B9" s="323" t="s">
        <v>11</v>
      </c>
      <c r="C9" s="299" t="s">
        <v>96</v>
      </c>
      <c r="D9" s="299"/>
      <c r="E9" s="300"/>
    </row>
    <row r="10" spans="2:7" ht="21.75" customHeight="1">
      <c r="B10" s="279" t="s">
        <v>29</v>
      </c>
      <c r="C10" s="178" t="s">
        <v>97</v>
      </c>
      <c r="D10" s="178"/>
      <c r="E10" s="180"/>
    </row>
    <row r="11" spans="2:7" ht="29.25" customHeight="1">
      <c r="B11" s="279" t="s">
        <v>98</v>
      </c>
      <c r="C11" s="178" t="s">
        <v>99</v>
      </c>
      <c r="D11" s="178"/>
      <c r="E11" s="180"/>
    </row>
    <row r="12" spans="2:7" ht="22.5" customHeight="1">
      <c r="B12" s="279" t="s">
        <v>56</v>
      </c>
      <c r="C12" s="178" t="s">
        <v>100</v>
      </c>
      <c r="D12" s="178"/>
      <c r="E12" s="180"/>
    </row>
    <row r="13" spans="2:7" ht="26.25" customHeight="1">
      <c r="B13" s="279" t="s">
        <v>58</v>
      </c>
      <c r="C13" s="178" t="s">
        <v>101</v>
      </c>
      <c r="D13" s="178"/>
      <c r="E13" s="180"/>
    </row>
    <row r="14" spans="2:7" ht="24.75" customHeight="1">
      <c r="B14" s="279" t="s">
        <v>77</v>
      </c>
      <c r="C14" s="284" t="s">
        <v>607</v>
      </c>
      <c r="D14" s="178"/>
      <c r="E14" s="180"/>
    </row>
    <row r="15" spans="2:7" ht="22.5" customHeight="1">
      <c r="B15" s="279" t="s">
        <v>102</v>
      </c>
      <c r="C15" s="284" t="s">
        <v>609</v>
      </c>
      <c r="D15" s="178"/>
      <c r="E15" s="180"/>
    </row>
    <row r="16" spans="2:7" ht="24" customHeight="1" thickBot="1">
      <c r="B16" s="321" t="s">
        <v>103</v>
      </c>
      <c r="C16" s="179" t="s">
        <v>608</v>
      </c>
      <c r="D16" s="179"/>
      <c r="E16" s="186"/>
    </row>
    <row r="17" spans="2:5" ht="26.25" customHeight="1" thickBot="1">
      <c r="B17" s="952" t="s">
        <v>661</v>
      </c>
      <c r="C17" s="953"/>
      <c r="D17" s="795">
        <f>D9+D10+D12+D13+D14</f>
        <v>0</v>
      </c>
      <c r="E17" s="832">
        <f>E9+E10+E12+E13+E14</f>
        <v>0</v>
      </c>
    </row>
  </sheetData>
  <mergeCells count="2">
    <mergeCell ref="B5:G5"/>
    <mergeCell ref="B17:C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4:F13"/>
  <sheetViews>
    <sheetView topLeftCell="A7" workbookViewId="0">
      <selection activeCell="D13" sqref="D13"/>
    </sheetView>
  </sheetViews>
  <sheetFormatPr defaultRowHeight="15"/>
  <cols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4" spans="2:6" ht="15.75">
      <c r="B4" s="909" t="s">
        <v>687</v>
      </c>
      <c r="C4" s="950"/>
      <c r="D4" s="950"/>
      <c r="E4" s="950"/>
      <c r="F4" s="950"/>
    </row>
    <row r="6" spans="2:6" ht="15.75" thickBot="1"/>
    <row r="7" spans="2:6" ht="54.75" customHeight="1" thickBot="1">
      <c r="B7" s="306" t="s">
        <v>0</v>
      </c>
      <c r="C7" s="307" t="s">
        <v>72</v>
      </c>
      <c r="D7" s="368" t="s">
        <v>610</v>
      </c>
      <c r="E7" s="335" t="s">
        <v>2</v>
      </c>
      <c r="F7" s="326" t="s">
        <v>660</v>
      </c>
    </row>
    <row r="8" spans="2:6" ht="34.5" customHeight="1">
      <c r="B8" s="323" t="s">
        <v>11</v>
      </c>
      <c r="C8" s="299" t="s">
        <v>73</v>
      </c>
      <c r="D8" s="334"/>
      <c r="E8" s="334"/>
      <c r="F8" s="300"/>
    </row>
    <row r="9" spans="2:6" ht="32.25" customHeight="1">
      <c r="B9" s="279" t="s">
        <v>29</v>
      </c>
      <c r="C9" s="178" t="s">
        <v>74</v>
      </c>
      <c r="D9" s="302"/>
      <c r="E9" s="302"/>
      <c r="F9" s="180"/>
    </row>
    <row r="10" spans="2:6" ht="30" customHeight="1">
      <c r="B10" s="279" t="s">
        <v>56</v>
      </c>
      <c r="C10" s="178" t="s">
        <v>75</v>
      </c>
      <c r="D10" s="302"/>
      <c r="E10" s="302"/>
      <c r="F10" s="180"/>
    </row>
    <row r="11" spans="2:6" ht="49.5" customHeight="1">
      <c r="B11" s="279" t="s">
        <v>58</v>
      </c>
      <c r="C11" s="178" t="s">
        <v>76</v>
      </c>
      <c r="D11" s="302"/>
      <c r="E11" s="302"/>
      <c r="F11" s="180"/>
    </row>
    <row r="12" spans="2:6" ht="24" customHeight="1" thickBot="1">
      <c r="B12" s="279" t="s">
        <v>77</v>
      </c>
      <c r="C12" s="178" t="s">
        <v>10</v>
      </c>
      <c r="D12" s="302"/>
      <c r="E12" s="302"/>
      <c r="F12" s="180"/>
    </row>
    <row r="13" spans="2:6" ht="21.75" customHeight="1" thickBot="1">
      <c r="B13" s="916" t="s">
        <v>661</v>
      </c>
      <c r="C13" s="917"/>
      <c r="D13" s="368">
        <f>D8+D9+D10+D11+D12</f>
        <v>0</v>
      </c>
      <c r="E13" s="368">
        <f>E8+E9+E10+E11+E12</f>
        <v>0</v>
      </c>
      <c r="F13" s="326">
        <f>F8+F9+F10+F11+F12</f>
        <v>0</v>
      </c>
    </row>
  </sheetData>
  <mergeCells count="2">
    <mergeCell ref="B13:C13"/>
    <mergeCell ref="B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F12"/>
  <sheetViews>
    <sheetView workbookViewId="0">
      <selection activeCell="D12" sqref="D12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4" spans="2:6" ht="15.75">
      <c r="B4" s="909" t="s">
        <v>688</v>
      </c>
      <c r="C4" s="950"/>
      <c r="D4" s="950"/>
    </row>
    <row r="5" spans="2:6" ht="15.75">
      <c r="B5" s="184"/>
    </row>
    <row r="7" spans="2:6" ht="15.75" thickBot="1"/>
    <row r="8" spans="2:6" ht="57.75" customHeight="1" thickBot="1">
      <c r="B8" s="792" t="s">
        <v>0</v>
      </c>
      <c r="C8" s="385" t="s">
        <v>78</v>
      </c>
      <c r="D8" s="368" t="s">
        <v>610</v>
      </c>
      <c r="E8" s="335" t="s">
        <v>659</v>
      </c>
      <c r="F8" s="326" t="s">
        <v>660</v>
      </c>
    </row>
    <row r="9" spans="2:6" ht="23.25" customHeight="1">
      <c r="B9" s="323" t="s">
        <v>11</v>
      </c>
      <c r="C9" s="361" t="s">
        <v>611</v>
      </c>
      <c r="D9" s="334"/>
      <c r="E9" s="334"/>
      <c r="F9" s="300"/>
    </row>
    <row r="10" spans="2:6" ht="24.75" customHeight="1">
      <c r="B10" s="279" t="s">
        <v>29</v>
      </c>
      <c r="C10" s="284" t="s">
        <v>612</v>
      </c>
      <c r="D10" s="302"/>
      <c r="E10" s="302"/>
      <c r="F10" s="180"/>
    </row>
    <row r="11" spans="2:6" ht="24" customHeight="1" thickBot="1">
      <c r="B11" s="791" t="s">
        <v>56</v>
      </c>
      <c r="C11" s="281" t="s">
        <v>613</v>
      </c>
      <c r="D11" s="303"/>
      <c r="E11" s="303"/>
      <c r="F11" s="181"/>
    </row>
    <row r="12" spans="2:6" ht="27" customHeight="1" thickBot="1">
      <c r="B12" s="916" t="s">
        <v>653</v>
      </c>
      <c r="C12" s="917"/>
      <c r="D12" s="368">
        <f>D9+D10+D11</f>
        <v>0</v>
      </c>
      <c r="E12" s="368">
        <f>E9+E10+E11</f>
        <v>0</v>
      </c>
      <c r="F12" s="326">
        <f>F9+F10+F11</f>
        <v>0</v>
      </c>
    </row>
  </sheetData>
  <mergeCells count="2">
    <mergeCell ref="B12:C12"/>
    <mergeCell ref="B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4:J15"/>
  <sheetViews>
    <sheetView topLeftCell="A4" workbookViewId="0">
      <selection activeCell="H17" sqref="H17"/>
    </sheetView>
  </sheetViews>
  <sheetFormatPr defaultRowHeight="15"/>
  <cols>
    <col min="3" max="3" width="5.140625" customWidth="1"/>
    <col min="4" max="4" width="25.7109375" customWidth="1"/>
    <col min="5" max="5" width="25.5703125" customWidth="1"/>
    <col min="6" max="6" width="25.7109375" customWidth="1"/>
  </cols>
  <sheetData>
    <row r="4" spans="3:10" ht="38.25" customHeight="1">
      <c r="C4" s="938" t="s">
        <v>884</v>
      </c>
      <c r="D4" s="956"/>
      <c r="E4" s="956"/>
      <c r="F4" s="956"/>
      <c r="G4" s="322"/>
      <c r="H4" s="322"/>
      <c r="I4" s="322"/>
      <c r="J4" s="322"/>
    </row>
    <row r="7" spans="3:10" ht="15.75" thickBot="1">
      <c r="C7" s="311"/>
    </row>
    <row r="8" spans="3:10" ht="39.75" customHeight="1" thickBot="1">
      <c r="C8" s="847" t="s">
        <v>0</v>
      </c>
      <c r="D8" s="806" t="s">
        <v>1</v>
      </c>
      <c r="E8" s="807" t="s">
        <v>659</v>
      </c>
      <c r="F8" s="808" t="s">
        <v>660</v>
      </c>
    </row>
    <row r="9" spans="3:10" ht="32.25" customHeight="1">
      <c r="C9" s="390" t="s">
        <v>11</v>
      </c>
      <c r="D9" s="348" t="s">
        <v>615</v>
      </c>
      <c r="E9" s="343"/>
      <c r="F9" s="344"/>
    </row>
    <row r="10" spans="3:10" ht="33" customHeight="1" thickBot="1">
      <c r="C10" s="846" t="s">
        <v>29</v>
      </c>
      <c r="D10" s="348" t="s">
        <v>614</v>
      </c>
      <c r="E10" s="318"/>
      <c r="F10" s="319"/>
    </row>
    <row r="11" spans="3:10" ht="26.25" customHeight="1" thickBot="1">
      <c r="C11" s="954" t="s">
        <v>650</v>
      </c>
      <c r="D11" s="955"/>
      <c r="E11" s="809">
        <f>E9+E10</f>
        <v>0</v>
      </c>
      <c r="F11" s="810">
        <f>F9+F10</f>
        <v>0</v>
      </c>
    </row>
    <row r="12" spans="3:10">
      <c r="C12" s="282"/>
    </row>
    <row r="15" spans="3:10">
      <c r="F15" s="347"/>
    </row>
  </sheetData>
  <mergeCells count="2">
    <mergeCell ref="C11:D11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4:E14"/>
  <sheetViews>
    <sheetView topLeftCell="A7" workbookViewId="0">
      <selection activeCell="C14" sqref="C14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4" spans="2:5" ht="15.75">
      <c r="B4" s="909" t="s">
        <v>702</v>
      </c>
      <c r="C4" s="951"/>
      <c r="D4" s="951"/>
    </row>
    <row r="6" spans="2:5" ht="15.75" thickBot="1"/>
    <row r="7" spans="2:5" ht="35.25" customHeight="1" thickBot="1">
      <c r="B7" s="833" t="s">
        <v>0</v>
      </c>
      <c r="C7" s="382" t="s">
        <v>79</v>
      </c>
      <c r="D7" s="383" t="s">
        <v>80</v>
      </c>
      <c r="E7" s="2"/>
    </row>
    <row r="8" spans="2:5" ht="34.5" customHeight="1">
      <c r="B8" s="834" t="s">
        <v>11</v>
      </c>
      <c r="C8" s="369" t="s">
        <v>656</v>
      </c>
      <c r="D8" s="328">
        <v>10797.21</v>
      </c>
      <c r="E8" s="2"/>
    </row>
    <row r="9" spans="2:5" ht="28.5" customHeight="1">
      <c r="B9" s="835" t="s">
        <v>29</v>
      </c>
      <c r="C9" s="370" t="s">
        <v>657</v>
      </c>
      <c r="D9" s="278">
        <v>59066.11</v>
      </c>
      <c r="E9" s="2"/>
    </row>
    <row r="10" spans="2:5" ht="29.25" customHeight="1">
      <c r="B10" s="835" t="s">
        <v>56</v>
      </c>
      <c r="C10" s="370" t="s">
        <v>658</v>
      </c>
      <c r="D10" s="278">
        <v>8572.92</v>
      </c>
      <c r="E10" s="2"/>
    </row>
    <row r="11" spans="2:5" ht="24" customHeight="1" thickBot="1">
      <c r="B11" s="836" t="s">
        <v>58</v>
      </c>
      <c r="C11" s="371" t="s">
        <v>701</v>
      </c>
      <c r="D11" s="794"/>
      <c r="E11" s="2"/>
    </row>
    <row r="12" spans="2:5" ht="26.25" customHeight="1" thickBot="1">
      <c r="B12" s="957" t="s">
        <v>649</v>
      </c>
      <c r="C12" s="933"/>
      <c r="D12" s="384">
        <f>D8+D9+D10+D11</f>
        <v>78436.240000000005</v>
      </c>
      <c r="E12" s="2"/>
    </row>
    <row r="14" spans="2:5" ht="15.75">
      <c r="C14" s="881"/>
    </row>
  </sheetData>
  <mergeCells count="2">
    <mergeCell ref="B12:C12"/>
    <mergeCell ref="B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4:H12"/>
  <sheetViews>
    <sheetView workbookViewId="0">
      <selection activeCell="H8" sqref="H8"/>
    </sheetView>
  </sheetViews>
  <sheetFormatPr defaultRowHeight="15"/>
  <cols>
    <col min="2" max="2" width="4.28515625" customWidth="1"/>
    <col min="3" max="3" width="31.140625" customWidth="1"/>
    <col min="4" max="4" width="22" customWidth="1"/>
    <col min="5" max="5" width="14.42578125" customWidth="1"/>
    <col min="6" max="6" width="15.7109375" customWidth="1"/>
    <col min="7" max="7" width="14.42578125" customWidth="1"/>
    <col min="8" max="8" width="19.85546875" customWidth="1"/>
  </cols>
  <sheetData>
    <row r="4" spans="2:8" ht="15.75">
      <c r="B4" s="909" t="s">
        <v>689</v>
      </c>
      <c r="C4" s="909"/>
      <c r="D4" s="909"/>
      <c r="E4" s="909"/>
      <c r="F4" s="909"/>
      <c r="G4" s="909"/>
      <c r="H4" s="909"/>
    </row>
    <row r="6" spans="2:8" ht="15.75" thickBot="1"/>
    <row r="7" spans="2:8" ht="66.75" customHeight="1" thickBot="1">
      <c r="B7" s="306" t="s">
        <v>0</v>
      </c>
      <c r="C7" s="360" t="s">
        <v>52</v>
      </c>
      <c r="D7" s="360" t="s">
        <v>32</v>
      </c>
      <c r="E7" s="837" t="s">
        <v>33</v>
      </c>
      <c r="F7" s="360" t="s">
        <v>34</v>
      </c>
      <c r="G7" s="739" t="s">
        <v>35</v>
      </c>
      <c r="H7" s="308" t="s">
        <v>36</v>
      </c>
    </row>
    <row r="8" spans="2:8" ht="26.25" customHeight="1">
      <c r="B8" s="323" t="s">
        <v>37</v>
      </c>
      <c r="C8" s="740" t="s">
        <v>53</v>
      </c>
      <c r="D8" s="327">
        <f>SUM(D9:D12)</f>
        <v>0</v>
      </c>
      <c r="E8" s="327">
        <f>SUM(E9:E12)</f>
        <v>0</v>
      </c>
      <c r="F8" s="327">
        <f>SUM(F9:F12)</f>
        <v>0</v>
      </c>
      <c r="G8" s="327">
        <f>SUM(G9:G12)</f>
        <v>0</v>
      </c>
      <c r="H8" s="328">
        <f>D8+E8-F8-G8</f>
        <v>0</v>
      </c>
    </row>
    <row r="9" spans="2:8" ht="24.75" customHeight="1">
      <c r="B9" s="279" t="s">
        <v>11</v>
      </c>
      <c r="C9" s="284" t="s">
        <v>54</v>
      </c>
      <c r="D9" s="284" t="s">
        <v>38</v>
      </c>
      <c r="E9" s="284" t="s">
        <v>38</v>
      </c>
      <c r="F9" s="284" t="s">
        <v>38</v>
      </c>
      <c r="G9" s="284" t="s">
        <v>38</v>
      </c>
      <c r="H9" s="180" t="s">
        <v>38</v>
      </c>
    </row>
    <row r="10" spans="2:8" ht="27" customHeight="1">
      <c r="B10" s="279" t="s">
        <v>29</v>
      </c>
      <c r="C10" s="284" t="s">
        <v>55</v>
      </c>
      <c r="D10" s="284" t="s">
        <v>38</v>
      </c>
      <c r="E10" s="284" t="s">
        <v>38</v>
      </c>
      <c r="F10" s="284" t="s">
        <v>38</v>
      </c>
      <c r="G10" s="284" t="s">
        <v>38</v>
      </c>
      <c r="H10" s="180" t="s">
        <v>38</v>
      </c>
    </row>
    <row r="11" spans="2:8" ht="27.75" customHeight="1">
      <c r="B11" s="279" t="s">
        <v>56</v>
      </c>
      <c r="C11" s="284" t="s">
        <v>57</v>
      </c>
      <c r="D11" s="284" t="s">
        <v>38</v>
      </c>
      <c r="E11" s="284" t="s">
        <v>38</v>
      </c>
      <c r="F11" s="284" t="s">
        <v>38</v>
      </c>
      <c r="G11" s="284" t="s">
        <v>38</v>
      </c>
      <c r="H11" s="180" t="s">
        <v>38</v>
      </c>
    </row>
    <row r="12" spans="2:8" ht="29.25" customHeight="1" thickBot="1">
      <c r="B12" s="791" t="s">
        <v>58</v>
      </c>
      <c r="C12" s="741" t="s">
        <v>59</v>
      </c>
      <c r="D12" s="741" t="s">
        <v>38</v>
      </c>
      <c r="E12" s="741" t="s">
        <v>38</v>
      </c>
      <c r="F12" s="741" t="s">
        <v>38</v>
      </c>
      <c r="G12" s="741" t="s">
        <v>38</v>
      </c>
      <c r="H12" s="181" t="s">
        <v>38</v>
      </c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4:F13"/>
  <sheetViews>
    <sheetView zoomScaleNormal="100" workbookViewId="0">
      <selection activeCell="C10" sqref="C10"/>
    </sheetView>
  </sheetViews>
  <sheetFormatPr defaultRowHeight="15"/>
  <cols>
    <col min="2" max="2" width="35.140625" customWidth="1"/>
    <col min="3" max="3" width="27.28515625" customWidth="1"/>
    <col min="4" max="4" width="28.5703125" customWidth="1"/>
  </cols>
  <sheetData>
    <row r="4" spans="2:6" ht="15.75">
      <c r="B4" s="787" t="s">
        <v>690</v>
      </c>
      <c r="C4" s="788"/>
      <c r="D4" s="788"/>
      <c r="E4" s="788"/>
    </row>
    <row r="7" spans="2:6" ht="39.75" customHeight="1" thickBot="1">
      <c r="B7" s="311"/>
    </row>
    <row r="8" spans="2:6" ht="40.5" customHeight="1" thickBot="1">
      <c r="B8" s="820" t="s">
        <v>79</v>
      </c>
      <c r="C8" s="807" t="s">
        <v>2</v>
      </c>
      <c r="D8" s="821" t="s">
        <v>5</v>
      </c>
    </row>
    <row r="9" spans="2:6" ht="50.25" customHeight="1">
      <c r="B9" s="811" t="s">
        <v>871</v>
      </c>
      <c r="C9" s="812">
        <v>0</v>
      </c>
      <c r="D9" s="813">
        <v>0</v>
      </c>
    </row>
    <row r="10" spans="2:6" ht="28.5" customHeight="1">
      <c r="B10" s="814" t="s">
        <v>616</v>
      </c>
      <c r="C10" s="815"/>
      <c r="D10" s="816"/>
    </row>
    <row r="11" spans="2:6" ht="27.75" customHeight="1">
      <c r="B11" s="822" t="s">
        <v>617</v>
      </c>
      <c r="C11" s="815"/>
      <c r="D11" s="816"/>
    </row>
    <row r="12" spans="2:6" ht="33" customHeight="1" thickBot="1">
      <c r="B12" s="817" t="s">
        <v>618</v>
      </c>
      <c r="C12" s="818"/>
      <c r="D12" s="819"/>
      <c r="F12" s="184"/>
    </row>
    <row r="13" spans="2:6" ht="33" customHeight="1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view="pageBreakPreview" topLeftCell="A16" zoomScaleNormal="75" zoomScaleSheetLayoutView="100" workbookViewId="0">
      <selection activeCell="K10" sqref="K10"/>
    </sheetView>
  </sheetViews>
  <sheetFormatPr defaultRowHeight="15"/>
  <cols>
    <col min="2" max="2" width="5.7109375" customWidth="1"/>
    <col min="3" max="3" width="47.85546875" customWidth="1"/>
    <col min="4" max="4" width="14.140625" customWidth="1"/>
    <col min="5" max="5" width="12.28515625" customWidth="1"/>
    <col min="6" max="6" width="11.42578125" customWidth="1"/>
    <col min="7" max="7" width="16.140625" customWidth="1"/>
    <col min="8" max="8" width="9.7109375" customWidth="1"/>
    <col min="9" max="9" width="13.28515625" customWidth="1"/>
    <col min="10" max="10" width="12.140625" customWidth="1"/>
    <col min="11" max="11" width="16.28515625" customWidth="1"/>
    <col min="12" max="12" width="11.42578125" customWidth="1"/>
    <col min="13" max="13" width="17.140625" customWidth="1"/>
  </cols>
  <sheetData>
    <row r="2" spans="1:13" ht="15.75">
      <c r="A2" s="184"/>
      <c r="B2" s="909" t="s">
        <v>882</v>
      </c>
      <c r="C2" s="909"/>
      <c r="D2" s="909"/>
      <c r="E2" s="909"/>
      <c r="F2" s="909"/>
      <c r="G2" s="909"/>
      <c r="H2" s="909"/>
      <c r="I2" s="909"/>
      <c r="J2" s="909"/>
      <c r="K2" s="909"/>
      <c r="L2" s="909"/>
      <c r="M2" s="909"/>
    </row>
    <row r="4" spans="1:13" ht="15.75" thickBot="1"/>
    <row r="5" spans="1:13" ht="15.75">
      <c r="B5" s="910" t="s">
        <v>0</v>
      </c>
      <c r="C5" s="912" t="s">
        <v>1</v>
      </c>
      <c r="D5" s="912" t="s">
        <v>2</v>
      </c>
      <c r="E5" s="912" t="s">
        <v>3</v>
      </c>
      <c r="F5" s="912"/>
      <c r="G5" s="912"/>
      <c r="H5" s="912"/>
      <c r="I5" s="912" t="s">
        <v>4</v>
      </c>
      <c r="J5" s="912"/>
      <c r="K5" s="912"/>
      <c r="L5" s="912"/>
      <c r="M5" s="914" t="s">
        <v>5</v>
      </c>
    </row>
    <row r="6" spans="1:13" ht="32.25" thickBot="1">
      <c r="B6" s="911"/>
      <c r="C6" s="913"/>
      <c r="D6" s="913"/>
      <c r="E6" s="357" t="s">
        <v>6</v>
      </c>
      <c r="F6" s="357" t="s">
        <v>7</v>
      </c>
      <c r="G6" s="357" t="s">
        <v>696</v>
      </c>
      <c r="H6" s="357" t="s">
        <v>8</v>
      </c>
      <c r="I6" s="357" t="s">
        <v>6</v>
      </c>
      <c r="J6" s="357" t="s">
        <v>9</v>
      </c>
      <c r="K6" s="357" t="s">
        <v>696</v>
      </c>
      <c r="L6" s="357" t="s">
        <v>10</v>
      </c>
      <c r="M6" s="915"/>
    </row>
    <row r="7" spans="1:13" ht="30" customHeight="1">
      <c r="B7" s="323" t="s">
        <v>11</v>
      </c>
      <c r="C7" s="361" t="s">
        <v>12</v>
      </c>
      <c r="D7" s="891">
        <f>D8+D10+D11+D12+D13</f>
        <v>2265843.7400000002</v>
      </c>
      <c r="E7" s="891">
        <f t="shared" ref="E7:L7" si="0">E8+E10+E11+E12+E13</f>
        <v>0</v>
      </c>
      <c r="F7" s="891">
        <f t="shared" si="0"/>
        <v>337654.70999999996</v>
      </c>
      <c r="G7" s="891">
        <f t="shared" si="0"/>
        <v>0</v>
      </c>
      <c r="H7" s="891">
        <f t="shared" si="0"/>
        <v>918.94</v>
      </c>
      <c r="I7" s="891">
        <f t="shared" si="0"/>
        <v>0</v>
      </c>
      <c r="J7" s="891">
        <f t="shared" si="0"/>
        <v>27175.94</v>
      </c>
      <c r="K7" s="891">
        <f t="shared" si="0"/>
        <v>0</v>
      </c>
      <c r="L7" s="891">
        <f t="shared" si="0"/>
        <v>0</v>
      </c>
      <c r="M7" s="892">
        <f>D7+E7+F7+G7+H7-I7-J7-K7-L7</f>
        <v>2577241.4500000002</v>
      </c>
    </row>
    <row r="8" spans="1:13" ht="35.25" customHeight="1">
      <c r="B8" s="279" t="s">
        <v>13</v>
      </c>
      <c r="C8" s="284" t="s">
        <v>14</v>
      </c>
      <c r="D8" s="883">
        <v>60500</v>
      </c>
      <c r="E8" s="883"/>
      <c r="F8" s="883"/>
      <c r="G8" s="883"/>
      <c r="H8" s="883"/>
      <c r="I8" s="883"/>
      <c r="J8" s="883"/>
      <c r="K8" s="883"/>
      <c r="L8" s="883"/>
      <c r="M8" s="893">
        <f>D8+E8+F8+G8+H8-I8-J8-K8-L8</f>
        <v>60500</v>
      </c>
    </row>
    <row r="9" spans="1:13" ht="54" customHeight="1">
      <c r="B9" s="279" t="s">
        <v>15</v>
      </c>
      <c r="C9" s="284" t="s">
        <v>16</v>
      </c>
      <c r="D9" s="883">
        <v>60500</v>
      </c>
      <c r="E9" s="883"/>
      <c r="F9" s="883"/>
      <c r="G9" s="883"/>
      <c r="H9" s="883"/>
      <c r="I9" s="883"/>
      <c r="J9" s="883"/>
      <c r="K9" s="883"/>
      <c r="L9" s="883"/>
      <c r="M9" s="893">
        <f t="shared" ref="M9:M16" si="1">D9+E9+F9+G9+H9-I9-J9-K9-L9</f>
        <v>60500</v>
      </c>
    </row>
    <row r="10" spans="1:13" ht="42" customHeight="1">
      <c r="B10" s="279" t="s">
        <v>17</v>
      </c>
      <c r="C10" s="284" t="s">
        <v>18</v>
      </c>
      <c r="D10" s="883">
        <v>1065727.51</v>
      </c>
      <c r="E10" s="883"/>
      <c r="F10" s="883"/>
      <c r="G10" s="883"/>
      <c r="H10" s="883"/>
      <c r="I10" s="883"/>
      <c r="J10" s="883"/>
      <c r="K10" s="883"/>
      <c r="L10" s="883"/>
      <c r="M10" s="893">
        <f t="shared" si="1"/>
        <v>1065727.51</v>
      </c>
    </row>
    <row r="11" spans="1:13" ht="36.75" customHeight="1">
      <c r="B11" s="279" t="s">
        <v>19</v>
      </c>
      <c r="C11" s="284" t="s">
        <v>20</v>
      </c>
      <c r="D11" s="883">
        <v>9340.11</v>
      </c>
      <c r="E11" s="883"/>
      <c r="F11" s="883">
        <v>14268</v>
      </c>
      <c r="G11" s="883"/>
      <c r="H11" s="883"/>
      <c r="I11" s="883"/>
      <c r="J11" s="883"/>
      <c r="K11" s="883"/>
      <c r="L11" s="883"/>
      <c r="M11" s="893">
        <f t="shared" si="1"/>
        <v>23608.11</v>
      </c>
    </row>
    <row r="12" spans="1:13" ht="34.5" customHeight="1">
      <c r="B12" s="279" t="s">
        <v>21</v>
      </c>
      <c r="C12" s="284" t="s">
        <v>22</v>
      </c>
      <c r="D12" s="883">
        <v>20499.04</v>
      </c>
      <c r="E12" s="883"/>
      <c r="F12" s="883">
        <v>104000</v>
      </c>
      <c r="G12" s="883"/>
      <c r="H12" s="883"/>
      <c r="I12" s="883"/>
      <c r="J12" s="883"/>
      <c r="K12" s="883"/>
      <c r="L12" s="883"/>
      <c r="M12" s="893">
        <f t="shared" si="1"/>
        <v>124499.04000000001</v>
      </c>
    </row>
    <row r="13" spans="1:13" ht="35.25" customHeight="1">
      <c r="B13" s="279" t="s">
        <v>23</v>
      </c>
      <c r="C13" s="284" t="s">
        <v>24</v>
      </c>
      <c r="D13" s="883">
        <v>1109777.08</v>
      </c>
      <c r="E13" s="883"/>
      <c r="F13" s="883">
        <v>219386.71</v>
      </c>
      <c r="G13" s="883"/>
      <c r="H13" s="883">
        <v>918.94</v>
      </c>
      <c r="I13" s="883"/>
      <c r="J13" s="883">
        <v>27175.94</v>
      </c>
      <c r="K13" s="883"/>
      <c r="L13" s="883"/>
      <c r="M13" s="893">
        <f t="shared" si="1"/>
        <v>1302906.79</v>
      </c>
    </row>
    <row r="14" spans="1:13" ht="35.25" customHeight="1">
      <c r="B14" s="321" t="s">
        <v>29</v>
      </c>
      <c r="C14" s="362" t="s">
        <v>184</v>
      </c>
      <c r="D14" s="894"/>
      <c r="E14" s="894"/>
      <c r="F14" s="894"/>
      <c r="G14" s="894"/>
      <c r="H14" s="894"/>
      <c r="I14" s="894"/>
      <c r="J14" s="894"/>
      <c r="K14" s="894"/>
      <c r="L14" s="894"/>
      <c r="M14" s="893">
        <f t="shared" si="1"/>
        <v>0</v>
      </c>
    </row>
    <row r="15" spans="1:13" ht="35.25" customHeight="1">
      <c r="B15" s="279" t="s">
        <v>56</v>
      </c>
      <c r="C15" s="284" t="s">
        <v>590</v>
      </c>
      <c r="D15" s="894"/>
      <c r="E15" s="894"/>
      <c r="F15" s="894"/>
      <c r="G15" s="894"/>
      <c r="H15" s="894"/>
      <c r="I15" s="894"/>
      <c r="J15" s="894"/>
      <c r="K15" s="894"/>
      <c r="L15" s="894"/>
      <c r="M15" s="893">
        <f t="shared" si="1"/>
        <v>0</v>
      </c>
    </row>
    <row r="16" spans="1:13" ht="37.5" customHeight="1" thickBot="1">
      <c r="B16" s="365" t="s">
        <v>58</v>
      </c>
      <c r="C16" s="329" t="s">
        <v>25</v>
      </c>
      <c r="D16" s="894">
        <v>67134.820000000007</v>
      </c>
      <c r="E16" s="894"/>
      <c r="F16" s="894"/>
      <c r="G16" s="894"/>
      <c r="H16" s="894"/>
      <c r="I16" s="894"/>
      <c r="J16" s="894"/>
      <c r="K16" s="894"/>
      <c r="L16" s="894">
        <v>918.94</v>
      </c>
      <c r="M16" s="895">
        <f t="shared" si="1"/>
        <v>66215.88</v>
      </c>
    </row>
    <row r="17" spans="2:13" ht="35.25" customHeight="1" thickBot="1">
      <c r="B17" s="905" t="s">
        <v>649</v>
      </c>
      <c r="C17" s="906"/>
      <c r="D17" s="896">
        <f>D7+D14+D15+D16</f>
        <v>2332978.56</v>
      </c>
      <c r="E17" s="896">
        <f t="shared" ref="E17:M17" si="2">E7+E14+E15+E16</f>
        <v>0</v>
      </c>
      <c r="F17" s="896">
        <f t="shared" si="2"/>
        <v>337654.70999999996</v>
      </c>
      <c r="G17" s="896">
        <f t="shared" si="2"/>
        <v>0</v>
      </c>
      <c r="H17" s="896">
        <f t="shared" si="2"/>
        <v>918.94</v>
      </c>
      <c r="I17" s="896">
        <f t="shared" si="2"/>
        <v>0</v>
      </c>
      <c r="J17" s="896">
        <f t="shared" si="2"/>
        <v>27175.94</v>
      </c>
      <c r="K17" s="896">
        <f t="shared" si="2"/>
        <v>0</v>
      </c>
      <c r="L17" s="896">
        <f t="shared" si="2"/>
        <v>918.94</v>
      </c>
      <c r="M17" s="897">
        <f t="shared" si="2"/>
        <v>2643457.33</v>
      </c>
    </row>
    <row r="18" spans="2:13" ht="54.75" customHeight="1" thickBot="1">
      <c r="B18" s="907" t="s">
        <v>648</v>
      </c>
      <c r="C18" s="908"/>
      <c r="D18" s="364" t="s">
        <v>586</v>
      </c>
      <c r="E18" s="366" t="s">
        <v>586</v>
      </c>
      <c r="F18" s="366" t="s">
        <v>586</v>
      </c>
      <c r="G18" s="366"/>
      <c r="H18" s="366" t="s">
        <v>586</v>
      </c>
      <c r="I18" s="366" t="s">
        <v>586</v>
      </c>
      <c r="J18" s="366" t="s">
        <v>586</v>
      </c>
      <c r="K18" s="366"/>
      <c r="L18" s="366" t="s">
        <v>586</v>
      </c>
      <c r="M18" s="367" t="s">
        <v>586</v>
      </c>
    </row>
    <row r="20" spans="2:13">
      <c r="B20" t="s">
        <v>697</v>
      </c>
    </row>
    <row r="21" spans="2:13">
      <c r="B21" t="s">
        <v>869</v>
      </c>
    </row>
    <row r="22" spans="2:13">
      <c r="B22" t="s">
        <v>870</v>
      </c>
    </row>
  </sheetData>
  <mergeCells count="9">
    <mergeCell ref="B17:C17"/>
    <mergeCell ref="B18:C18"/>
    <mergeCell ref="B2:M2"/>
    <mergeCell ref="B5:B6"/>
    <mergeCell ref="C5:C6"/>
    <mergeCell ref="D5:D6"/>
    <mergeCell ref="E5:H5"/>
    <mergeCell ref="I5:L5"/>
    <mergeCell ref="M5:M6"/>
  </mergeCells>
  <dataValidations count="1">
    <dataValidation operator="greaterThan" allowBlank="1" showInputMessage="1" showErrorMessage="1" error="Dane należy podać w pełnych złotych" sqref="D7:M17" xr:uid="{6667ECDB-E3D6-469B-BEE3-8C2037E9158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I9"/>
  <sheetViews>
    <sheetView view="pageBreakPreview" topLeftCell="A4" zoomScale="60" zoomScaleNormal="100" workbookViewId="0">
      <selection activeCell="F9" sqref="F9"/>
    </sheetView>
  </sheetViews>
  <sheetFormatPr defaultRowHeight="15"/>
  <cols>
    <col min="1" max="1" width="7.28515625" customWidth="1"/>
    <col min="2" max="2" width="5.42578125" customWidth="1"/>
    <col min="3" max="3" width="45.5703125" customWidth="1"/>
    <col min="4" max="4" width="25.42578125" customWidth="1"/>
    <col min="5" max="5" width="8.85546875" customWidth="1"/>
    <col min="6" max="6" width="36.7109375" customWidth="1"/>
  </cols>
  <sheetData>
    <row r="1" spans="2:9" ht="15.75">
      <c r="E1" s="184"/>
    </row>
    <row r="3" spans="2:9" ht="15.75">
      <c r="B3" s="958" t="s">
        <v>691</v>
      </c>
      <c r="C3" s="959"/>
      <c r="D3" s="959"/>
      <c r="E3" s="959"/>
      <c r="F3" s="959"/>
      <c r="G3" s="959"/>
      <c r="H3" s="959"/>
      <c r="I3" s="959"/>
    </row>
    <row r="6" spans="2:9" ht="15.75" thickBot="1"/>
    <row r="7" spans="2:9" ht="34.5" customHeight="1" thickBot="1">
      <c r="B7" s="792" t="s">
        <v>0</v>
      </c>
      <c r="C7" s="359" t="s">
        <v>79</v>
      </c>
      <c r="D7" s="917" t="s">
        <v>2</v>
      </c>
      <c r="E7" s="960"/>
      <c r="F7" s="326" t="s">
        <v>5</v>
      </c>
    </row>
    <row r="8" spans="2:9" ht="37.5" customHeight="1">
      <c r="B8" s="323" t="s">
        <v>11</v>
      </c>
      <c r="C8" s="349" t="s">
        <v>619</v>
      </c>
      <c r="D8" s="961">
        <v>0</v>
      </c>
      <c r="E8" s="962"/>
      <c r="F8" s="300">
        <v>0</v>
      </c>
    </row>
    <row r="9" spans="2:9" ht="37.5" customHeight="1" thickBot="1">
      <c r="B9" s="791" t="s">
        <v>29</v>
      </c>
      <c r="C9" s="392" t="s">
        <v>626</v>
      </c>
      <c r="D9" s="963">
        <v>0</v>
      </c>
      <c r="E9" s="964"/>
      <c r="F9" s="181">
        <v>0</v>
      </c>
    </row>
  </sheetData>
  <mergeCells count="4">
    <mergeCell ref="B3:I3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D18"/>
  <sheetViews>
    <sheetView workbookViewId="0">
      <selection activeCell="D16" sqref="D16"/>
    </sheetView>
  </sheetViews>
  <sheetFormatPr defaultRowHeight="15"/>
  <cols>
    <col min="2" max="2" width="7.140625" customWidth="1"/>
    <col min="3" max="3" width="52" customWidth="1"/>
    <col min="4" max="4" width="25.42578125" customWidth="1"/>
  </cols>
  <sheetData>
    <row r="3" spans="2:4" ht="15.75">
      <c r="B3" s="787" t="s">
        <v>692</v>
      </c>
      <c r="C3" s="789"/>
      <c r="D3" s="788"/>
    </row>
    <row r="4" spans="2:4" ht="15.75" customHeight="1">
      <c r="B4" s="320"/>
      <c r="C4" s="320"/>
      <c r="D4" s="320"/>
    </row>
    <row r="6" spans="2:4" ht="15.75" thickBot="1"/>
    <row r="7" spans="2:4" ht="21.75" customHeight="1" thickBot="1">
      <c r="B7" s="792" t="s">
        <v>0</v>
      </c>
      <c r="C7" s="793" t="s">
        <v>79</v>
      </c>
      <c r="D7" s="326" t="s">
        <v>299</v>
      </c>
    </row>
    <row r="8" spans="2:4" ht="24.75" customHeight="1">
      <c r="B8" s="323" t="s">
        <v>11</v>
      </c>
      <c r="C8" s="796" t="s">
        <v>577</v>
      </c>
      <c r="D8" s="300">
        <v>0</v>
      </c>
    </row>
    <row r="9" spans="2:4" ht="24" customHeight="1">
      <c r="B9" s="279" t="s">
        <v>13</v>
      </c>
      <c r="C9" s="284" t="s">
        <v>578</v>
      </c>
      <c r="D9" s="180">
        <v>0</v>
      </c>
    </row>
    <row r="10" spans="2:4" ht="24" customHeight="1">
      <c r="B10" s="279" t="s">
        <v>29</v>
      </c>
      <c r="C10" s="284" t="s">
        <v>582</v>
      </c>
      <c r="D10" s="278">
        <f>D11+D12+D13+D14</f>
        <v>0</v>
      </c>
    </row>
    <row r="11" spans="2:4" ht="33" customHeight="1">
      <c r="B11" s="279" t="s">
        <v>98</v>
      </c>
      <c r="C11" s="284" t="s">
        <v>581</v>
      </c>
      <c r="D11" s="180">
        <v>0</v>
      </c>
    </row>
    <row r="12" spans="2:4" ht="31.5" customHeight="1">
      <c r="B12" s="279" t="s">
        <v>140</v>
      </c>
      <c r="C12" s="371" t="s">
        <v>580</v>
      </c>
      <c r="D12" s="180">
        <v>0</v>
      </c>
    </row>
    <row r="13" spans="2:4" ht="34.5" customHeight="1">
      <c r="B13" s="321" t="s">
        <v>142</v>
      </c>
      <c r="C13" s="284" t="s">
        <v>579</v>
      </c>
      <c r="D13" s="180">
        <v>0</v>
      </c>
    </row>
    <row r="14" spans="2:4" ht="28.5" customHeight="1" thickBot="1">
      <c r="B14" s="827" t="s">
        <v>144</v>
      </c>
      <c r="C14" s="797" t="s">
        <v>10</v>
      </c>
      <c r="D14" s="181">
        <v>0</v>
      </c>
    </row>
    <row r="16" spans="2:4" ht="15.75">
      <c r="B16" s="965"/>
      <c r="C16" s="966"/>
    </row>
    <row r="17" ht="18.75" customHeight="1"/>
    <row r="18" ht="18.75" customHeight="1"/>
  </sheetData>
  <mergeCells count="1">
    <mergeCell ref="B16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G20"/>
  <sheetViews>
    <sheetView topLeftCell="A4" workbookViewId="0">
      <selection activeCell="H18" sqref="H18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3" spans="2:7" ht="15.75">
      <c r="B3" s="787" t="s">
        <v>693</v>
      </c>
      <c r="C3" s="789"/>
      <c r="D3" s="788"/>
      <c r="E3" s="788"/>
      <c r="F3" s="788"/>
      <c r="G3" s="788"/>
    </row>
    <row r="6" spans="2:7" ht="15.75" thickBot="1"/>
    <row r="7" spans="2:7" ht="28.5" customHeight="1" thickBot="1">
      <c r="B7" s="823" t="s">
        <v>0</v>
      </c>
      <c r="C7" s="350" t="s">
        <v>79</v>
      </c>
      <c r="D7" s="351" t="s">
        <v>299</v>
      </c>
    </row>
    <row r="8" spans="2:7" ht="33" customHeight="1">
      <c r="B8" s="824" t="s">
        <v>11</v>
      </c>
      <c r="C8" s="352" t="s">
        <v>583</v>
      </c>
      <c r="D8" s="379">
        <f>SUM(D9+D12+D15)</f>
        <v>8606</v>
      </c>
    </row>
    <row r="9" spans="2:7" ht="28.5" customHeight="1">
      <c r="B9" s="825" t="s">
        <v>13</v>
      </c>
      <c r="C9" s="353" t="s">
        <v>584</v>
      </c>
      <c r="D9" s="354">
        <v>456</v>
      </c>
    </row>
    <row r="10" spans="2:7" ht="28.5" customHeight="1">
      <c r="B10" s="825" t="s">
        <v>846</v>
      </c>
      <c r="C10" s="353" t="s">
        <v>851</v>
      </c>
      <c r="D10" s="354">
        <v>0</v>
      </c>
    </row>
    <row r="11" spans="2:7" ht="28.5" customHeight="1">
      <c r="B11" s="825" t="s">
        <v>847</v>
      </c>
      <c r="C11" s="353" t="s">
        <v>852</v>
      </c>
      <c r="D11" s="354">
        <v>456</v>
      </c>
      <c r="G11" s="184"/>
    </row>
    <row r="12" spans="2:7" ht="30" customHeight="1">
      <c r="B12" s="825" t="s">
        <v>17</v>
      </c>
      <c r="C12" s="353" t="s">
        <v>620</v>
      </c>
      <c r="D12" s="354">
        <v>4194</v>
      </c>
    </row>
    <row r="13" spans="2:7" ht="30" customHeight="1">
      <c r="B13" s="826" t="s">
        <v>848</v>
      </c>
      <c r="C13" s="732" t="s">
        <v>853</v>
      </c>
      <c r="D13" s="733">
        <v>0</v>
      </c>
    </row>
    <row r="14" spans="2:7" ht="30" customHeight="1">
      <c r="B14" s="826" t="s">
        <v>849</v>
      </c>
      <c r="C14" s="732" t="s">
        <v>854</v>
      </c>
      <c r="D14" s="733">
        <v>4194</v>
      </c>
    </row>
    <row r="15" spans="2:7" ht="30" customHeight="1">
      <c r="B15" s="825" t="s">
        <v>19</v>
      </c>
      <c r="C15" s="353" t="s">
        <v>621</v>
      </c>
      <c r="D15" s="354">
        <v>3956</v>
      </c>
    </row>
    <row r="16" spans="2:7" ht="30" customHeight="1">
      <c r="B16" s="829" t="s">
        <v>850</v>
      </c>
      <c r="C16" s="830" t="s">
        <v>855</v>
      </c>
      <c r="D16" s="831">
        <v>3956</v>
      </c>
    </row>
    <row r="17" spans="2:4" ht="27" customHeight="1" thickBot="1">
      <c r="B17" s="828" t="s">
        <v>899</v>
      </c>
      <c r="C17" s="355" t="s">
        <v>856</v>
      </c>
      <c r="D17" s="356">
        <v>0</v>
      </c>
    </row>
    <row r="19" spans="2:4" ht="18.75" customHeight="1"/>
    <row r="20" spans="2:4" ht="18.75" customHeight="1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27"/>
  <sheetViews>
    <sheetView zoomScaleNormal="100" workbookViewId="0">
      <selection activeCell="D21" sqref="D21"/>
    </sheetView>
  </sheetViews>
  <sheetFormatPr defaultColWidth="9.140625" defaultRowHeight="12.75"/>
  <cols>
    <col min="1" max="3" width="9.140625" style="12"/>
    <col min="4" max="4" width="11.28515625" style="12" bestFit="1" customWidth="1"/>
    <col min="5" max="5" width="10.42578125" style="12" customWidth="1"/>
    <col min="6" max="16384" width="9.140625" style="12"/>
  </cols>
  <sheetData>
    <row r="1" spans="1:23" ht="15.75">
      <c r="A1" s="9" t="s">
        <v>159</v>
      </c>
      <c r="B1" s="9"/>
      <c r="C1" s="9"/>
      <c r="D1" s="9"/>
      <c r="E1" s="10"/>
      <c r="F1" s="10"/>
      <c r="G1" s="968" t="s">
        <v>175</v>
      </c>
      <c r="H1" s="968"/>
      <c r="I1" s="968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15.75">
      <c r="A2" s="10"/>
      <c r="B2" s="10"/>
      <c r="C2" s="10"/>
      <c r="D2" s="10"/>
      <c r="E2" s="10"/>
      <c r="F2" s="10"/>
      <c r="G2" s="968" t="s">
        <v>156</v>
      </c>
      <c r="H2" s="968"/>
      <c r="I2" s="968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972" t="s">
        <v>160</v>
      </c>
      <c r="B6" s="972"/>
      <c r="C6" s="972"/>
      <c r="D6" s="972"/>
      <c r="E6" s="972"/>
      <c r="F6" s="972"/>
      <c r="G6" s="972"/>
      <c r="H6" s="972"/>
      <c r="I6" s="972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969" t="s">
        <v>161</v>
      </c>
      <c r="B7" s="969"/>
      <c r="C7" s="969"/>
      <c r="D7" s="969"/>
      <c r="E7" s="969"/>
      <c r="F7" s="969"/>
      <c r="G7" s="969"/>
      <c r="H7" s="969"/>
      <c r="I7" s="969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973"/>
      <c r="B8" s="973"/>
      <c r="C8" s="973"/>
      <c r="D8" s="973"/>
      <c r="E8" s="973"/>
      <c r="F8" s="973"/>
      <c r="G8" s="973"/>
      <c r="H8" s="973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162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39.75" customHeight="1">
      <c r="A10" s="971" t="s">
        <v>907</v>
      </c>
      <c r="B10" s="971"/>
      <c r="C10" s="971"/>
      <c r="D10" s="971"/>
      <c r="E10" s="971"/>
      <c r="F10" s="971"/>
      <c r="G10" s="971"/>
      <c r="H10" s="971"/>
      <c r="I10" s="971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974" t="s">
        <v>163</v>
      </c>
      <c r="B11" s="974"/>
      <c r="C11" s="974"/>
      <c r="D11" s="974"/>
      <c r="E11" s="974"/>
      <c r="F11" s="974"/>
      <c r="G11" s="974"/>
      <c r="H11" s="974"/>
      <c r="I11" s="974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968" t="s">
        <v>164</v>
      </c>
      <c r="B12" s="968"/>
      <c r="C12" s="968"/>
      <c r="D12" s="968"/>
      <c r="E12" s="968"/>
      <c r="F12" s="968"/>
      <c r="G12" s="968"/>
      <c r="H12" s="968"/>
      <c r="I12" s="968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975" t="s">
        <v>165</v>
      </c>
      <c r="B13" s="975"/>
      <c r="C13" s="975"/>
      <c r="D13" s="975"/>
      <c r="E13" s="975"/>
      <c r="F13" s="975"/>
      <c r="G13" s="975"/>
      <c r="H13" s="975"/>
      <c r="I13" s="975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167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534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971" t="s">
        <v>168</v>
      </c>
      <c r="B17" s="971"/>
      <c r="C17" s="971"/>
      <c r="D17" s="971"/>
      <c r="E17" s="971"/>
      <c r="F17" s="971"/>
      <c r="G17" s="971"/>
      <c r="H17" s="971"/>
      <c r="I17" s="971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971" t="s">
        <v>169</v>
      </c>
      <c r="B18" s="971"/>
      <c r="C18" s="971"/>
      <c r="D18" s="971"/>
      <c r="E18" s="971"/>
      <c r="F18" s="971"/>
      <c r="G18" s="971"/>
      <c r="H18" s="971"/>
      <c r="I18" s="971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971" t="s">
        <v>170</v>
      </c>
      <c r="B19" s="971"/>
      <c r="C19" s="971"/>
      <c r="D19" s="971"/>
      <c r="E19" s="971"/>
      <c r="F19" s="971"/>
      <c r="G19" s="971"/>
      <c r="H19" s="971"/>
      <c r="I19" s="971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968"/>
      <c r="B20" s="968"/>
      <c r="C20" s="968"/>
      <c r="D20" s="968"/>
      <c r="E20" s="968"/>
      <c r="F20" s="968"/>
      <c r="G20" s="968"/>
      <c r="H20" s="968"/>
      <c r="I20" s="968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31.5" customHeight="1">
      <c r="A21" s="10" t="s">
        <v>171</v>
      </c>
      <c r="B21" s="10"/>
      <c r="C21" s="10"/>
      <c r="D21" s="861">
        <v>43545</v>
      </c>
      <c r="E21" s="10"/>
      <c r="F21" s="10" t="s">
        <v>172</v>
      </c>
      <c r="G21" s="10" t="s">
        <v>173</v>
      </c>
      <c r="H21" s="10"/>
      <c r="I21" s="10" t="s">
        <v>174</v>
      </c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969" t="s">
        <v>666</v>
      </c>
      <c r="B22" s="969"/>
      <c r="C22" s="969"/>
      <c r="D22" s="969" t="s">
        <v>667</v>
      </c>
      <c r="E22" s="969"/>
      <c r="F22" s="970" t="s">
        <v>668</v>
      </c>
      <c r="G22" s="970"/>
      <c r="H22" s="970"/>
      <c r="I22" s="970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967" t="s">
        <v>234</v>
      </c>
      <c r="B24" s="966"/>
      <c r="C24" s="966"/>
      <c r="D24" s="966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</sheetData>
  <mergeCells count="17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24:D24"/>
    <mergeCell ref="A20:I20"/>
    <mergeCell ref="A22:C22"/>
    <mergeCell ref="D22:E22"/>
    <mergeCell ref="F22:I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68"/>
  <sheetViews>
    <sheetView view="pageBreakPreview" topLeftCell="A13" zoomScaleNormal="100" zoomScaleSheetLayoutView="100" workbookViewId="0">
      <selection activeCell="F32" sqref="F32"/>
    </sheetView>
  </sheetViews>
  <sheetFormatPr defaultColWidth="9.140625" defaultRowHeight="12.75"/>
  <cols>
    <col min="1" max="1" width="3.28515625" style="17" customWidth="1"/>
    <col min="2" max="2" width="54.5703125" style="17" customWidth="1"/>
    <col min="3" max="3" width="6.5703125" style="17" customWidth="1"/>
    <col min="4" max="4" width="9" style="17" customWidth="1"/>
    <col min="5" max="5" width="7" style="17" customWidth="1"/>
    <col min="6" max="6" width="24.85546875" style="17" customWidth="1"/>
    <col min="7" max="7" width="0.28515625" style="17" hidden="1" customWidth="1"/>
    <col min="8" max="8" width="9.140625" style="17" hidden="1" customWidth="1"/>
    <col min="9" max="9" width="0.42578125" style="17" hidden="1" customWidth="1"/>
    <col min="10" max="10" width="0.28515625" style="17" hidden="1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15.75">
      <c r="B1" s="9" t="s">
        <v>159</v>
      </c>
      <c r="C1" s="18"/>
      <c r="D1" s="18"/>
      <c r="E1" s="10"/>
      <c r="F1" s="838" t="s">
        <v>214</v>
      </c>
      <c r="G1" s="19"/>
    </row>
    <row r="2" spans="1:13" ht="14.25" customHeight="1">
      <c r="B2" s="20" t="s">
        <v>906</v>
      </c>
      <c r="C2" s="21"/>
      <c r="D2" s="22" t="s">
        <v>176</v>
      </c>
      <c r="E2" s="22"/>
      <c r="F2" s="839" t="s">
        <v>156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976" t="s">
        <v>177</v>
      </c>
      <c r="B5" s="976"/>
      <c r="C5" s="976"/>
      <c r="D5" s="976"/>
      <c r="E5" s="976"/>
      <c r="F5" s="976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977" t="s">
        <v>178</v>
      </c>
      <c r="B7" s="977"/>
      <c r="C7" s="977"/>
      <c r="D7" s="977"/>
      <c r="E7" s="977"/>
      <c r="F7" s="977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1"/>
      <c r="D8" s="28"/>
      <c r="E8" s="28"/>
      <c r="F8" s="28"/>
      <c r="G8" s="28"/>
      <c r="H8" s="28"/>
      <c r="I8" s="28"/>
      <c r="J8" s="28"/>
      <c r="K8" s="28"/>
      <c r="L8" s="28"/>
      <c r="M8" s="32"/>
    </row>
    <row r="9" spans="1:13" ht="12.75" hidden="1" customHeight="1">
      <c r="B9" s="33"/>
      <c r="C9" s="33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978" t="s">
        <v>0</v>
      </c>
      <c r="B10" s="979" t="s">
        <v>179</v>
      </c>
      <c r="C10" s="980" t="s">
        <v>180</v>
      </c>
      <c r="D10" s="979"/>
      <c r="E10" s="979"/>
      <c r="F10" s="980" t="s">
        <v>181</v>
      </c>
      <c r="G10" s="987"/>
      <c r="H10" s="987"/>
      <c r="I10" s="987"/>
      <c r="J10" s="987"/>
      <c r="K10" s="989"/>
      <c r="L10" s="989"/>
      <c r="M10" s="987"/>
    </row>
    <row r="11" spans="1:13">
      <c r="A11" s="978"/>
      <c r="B11" s="979"/>
      <c r="C11" s="979"/>
      <c r="D11" s="979"/>
      <c r="E11" s="979"/>
      <c r="F11" s="979"/>
      <c r="G11" s="988"/>
      <c r="H11" s="988"/>
      <c r="I11" s="988"/>
      <c r="J11" s="988"/>
      <c r="K11" s="989"/>
      <c r="L11" s="988"/>
      <c r="M11" s="988"/>
    </row>
    <row r="12" spans="1:13" ht="9" customHeight="1">
      <c r="A12" s="978"/>
      <c r="B12" s="979"/>
      <c r="C12" s="979"/>
      <c r="D12" s="979"/>
      <c r="E12" s="979"/>
      <c r="F12" s="979"/>
      <c r="G12" s="988"/>
      <c r="H12" s="988"/>
      <c r="I12" s="988"/>
      <c r="J12" s="988"/>
      <c r="K12" s="989"/>
      <c r="L12" s="988"/>
      <c r="M12" s="988"/>
    </row>
    <row r="13" spans="1:13" ht="13.5">
      <c r="A13" s="36">
        <f>A11+1</f>
        <v>1</v>
      </c>
      <c r="B13" s="34" t="s">
        <v>25</v>
      </c>
      <c r="C13" s="981" t="s">
        <v>945</v>
      </c>
      <c r="D13" s="981"/>
      <c r="E13" s="981"/>
      <c r="F13" s="878" t="s">
        <v>924</v>
      </c>
      <c r="G13" s="983"/>
      <c r="H13" s="983"/>
      <c r="I13" s="983"/>
      <c r="J13" s="983"/>
      <c r="K13" s="35"/>
      <c r="L13" s="985"/>
      <c r="M13" s="985"/>
    </row>
    <row r="14" spans="1:13" ht="13.5">
      <c r="A14" s="36">
        <f t="shared" ref="A14:A59" si="0">A13+1</f>
        <v>2</v>
      </c>
      <c r="B14" s="34" t="s">
        <v>14</v>
      </c>
      <c r="C14" s="981" t="s">
        <v>923</v>
      </c>
      <c r="D14" s="982"/>
      <c r="E14" s="982"/>
      <c r="F14" s="889" t="s">
        <v>924</v>
      </c>
      <c r="G14" s="990"/>
      <c r="H14" s="990"/>
      <c r="I14" s="990"/>
      <c r="J14" s="990"/>
      <c r="K14" s="37"/>
      <c r="L14" s="991"/>
      <c r="M14" s="992"/>
    </row>
    <row r="15" spans="1:13" ht="25.5">
      <c r="A15" s="36">
        <f t="shared" si="0"/>
        <v>3</v>
      </c>
      <c r="B15" s="241" t="s">
        <v>536</v>
      </c>
      <c r="C15" s="1019" t="s">
        <v>923</v>
      </c>
      <c r="D15" s="1020"/>
      <c r="E15" s="1021"/>
      <c r="F15" s="242" t="s">
        <v>924</v>
      </c>
      <c r="G15" s="187"/>
      <c r="H15" s="187"/>
      <c r="I15" s="187"/>
      <c r="J15" s="187"/>
      <c r="K15" s="37"/>
      <c r="L15" s="37"/>
      <c r="M15" s="42"/>
    </row>
    <row r="16" spans="1:13" ht="13.5">
      <c r="A16" s="36">
        <f t="shared" si="0"/>
        <v>4</v>
      </c>
      <c r="B16" s="34" t="s">
        <v>182</v>
      </c>
      <c r="C16" s="981" t="s">
        <v>945</v>
      </c>
      <c r="D16" s="982"/>
      <c r="E16" s="982"/>
      <c r="F16" s="890" t="s">
        <v>924</v>
      </c>
      <c r="G16" s="983"/>
      <c r="H16" s="984"/>
      <c r="I16" s="984"/>
      <c r="J16" s="984"/>
      <c r="K16" s="35"/>
      <c r="L16" s="985"/>
      <c r="M16" s="986"/>
    </row>
    <row r="17" spans="1:13" ht="13.5">
      <c r="A17" s="36">
        <f t="shared" si="0"/>
        <v>5</v>
      </c>
      <c r="B17" s="34" t="s">
        <v>20</v>
      </c>
      <c r="C17" s="981" t="s">
        <v>945</v>
      </c>
      <c r="D17" s="982"/>
      <c r="E17" s="982"/>
      <c r="F17" s="890" t="s">
        <v>911</v>
      </c>
      <c r="G17" s="983"/>
      <c r="H17" s="984"/>
      <c r="I17" s="984"/>
      <c r="J17" s="984"/>
      <c r="K17" s="35"/>
      <c r="L17" s="985"/>
      <c r="M17" s="986"/>
    </row>
    <row r="18" spans="1:13" ht="13.5">
      <c r="A18" s="36">
        <f t="shared" si="0"/>
        <v>6</v>
      </c>
      <c r="B18" s="34" t="s">
        <v>22</v>
      </c>
      <c r="C18" s="981" t="s">
        <v>945</v>
      </c>
      <c r="D18" s="982"/>
      <c r="E18" s="982"/>
      <c r="F18" s="890" t="s">
        <v>924</v>
      </c>
      <c r="G18" s="983"/>
      <c r="H18" s="983"/>
      <c r="I18" s="983"/>
      <c r="J18" s="983"/>
      <c r="K18" s="35"/>
      <c r="L18" s="985"/>
      <c r="M18" s="986"/>
    </row>
    <row r="19" spans="1:13" ht="13.5">
      <c r="A19" s="36">
        <f t="shared" si="0"/>
        <v>7</v>
      </c>
      <c r="B19" s="34" t="s">
        <v>183</v>
      </c>
      <c r="C19" s="981" t="s">
        <v>945</v>
      </c>
      <c r="D19" s="982"/>
      <c r="E19" s="982"/>
      <c r="F19" s="890" t="s">
        <v>924</v>
      </c>
      <c r="G19" s="983"/>
      <c r="H19" s="983"/>
      <c r="I19" s="983"/>
      <c r="J19" s="983"/>
      <c r="K19" s="35"/>
      <c r="L19" s="985"/>
      <c r="M19" s="986"/>
    </row>
    <row r="20" spans="1:13" ht="13.5">
      <c r="A20" s="36">
        <f t="shared" si="0"/>
        <v>8</v>
      </c>
      <c r="B20" s="34" t="s">
        <v>184</v>
      </c>
      <c r="C20" s="981"/>
      <c r="D20" s="982"/>
      <c r="E20" s="982"/>
      <c r="F20" s="862"/>
      <c r="G20" s="983"/>
      <c r="H20" s="984"/>
      <c r="I20" s="984"/>
      <c r="J20" s="984"/>
      <c r="K20" s="38"/>
      <c r="L20" s="993"/>
      <c r="M20" s="994"/>
    </row>
    <row r="21" spans="1:13" ht="13.5">
      <c r="A21" s="36">
        <f t="shared" si="0"/>
        <v>9</v>
      </c>
      <c r="B21" s="34" t="s">
        <v>185</v>
      </c>
      <c r="C21" s="981"/>
      <c r="D21" s="981"/>
      <c r="E21" s="981"/>
      <c r="F21" s="862"/>
      <c r="G21" s="983"/>
      <c r="H21" s="984"/>
      <c r="I21" s="984"/>
      <c r="J21" s="984"/>
      <c r="K21" s="35"/>
      <c r="L21" s="985"/>
      <c r="M21" s="985"/>
    </row>
    <row r="22" spans="1:13" ht="13.5">
      <c r="A22" s="36">
        <f t="shared" si="0"/>
        <v>10</v>
      </c>
      <c r="B22" s="34" t="s">
        <v>186</v>
      </c>
      <c r="C22" s="981"/>
      <c r="D22" s="981"/>
      <c r="E22" s="981"/>
      <c r="F22" s="862"/>
      <c r="G22" s="983"/>
      <c r="H22" s="984"/>
      <c r="I22" s="984"/>
      <c r="J22" s="984"/>
      <c r="K22" s="38"/>
      <c r="L22" s="993"/>
      <c r="M22" s="993"/>
    </row>
    <row r="23" spans="1:13" ht="13.5">
      <c r="A23" s="36">
        <f t="shared" si="0"/>
        <v>11</v>
      </c>
      <c r="B23" s="34" t="s">
        <v>187</v>
      </c>
      <c r="C23" s="981"/>
      <c r="D23" s="981"/>
      <c r="E23" s="981"/>
      <c r="F23" s="862"/>
      <c r="G23" s="995"/>
      <c r="H23" s="996"/>
      <c r="I23" s="996"/>
      <c r="J23" s="996"/>
      <c r="K23" s="37"/>
      <c r="L23" s="991"/>
      <c r="M23" s="991"/>
    </row>
    <row r="24" spans="1:13" ht="13.5">
      <c r="A24" s="36">
        <f t="shared" si="0"/>
        <v>12</v>
      </c>
      <c r="B24" s="34" t="s">
        <v>188</v>
      </c>
      <c r="C24" s="981"/>
      <c r="D24" s="982"/>
      <c r="E24" s="982"/>
      <c r="F24" s="862"/>
      <c r="G24" s="995"/>
      <c r="H24" s="996"/>
      <c r="I24" s="996"/>
      <c r="J24" s="996"/>
      <c r="K24" s="37"/>
      <c r="L24" s="991"/>
      <c r="M24" s="992"/>
    </row>
    <row r="25" spans="1:13" ht="13.5">
      <c r="A25" s="36">
        <f t="shared" si="0"/>
        <v>13</v>
      </c>
      <c r="B25" s="34" t="s">
        <v>189</v>
      </c>
      <c r="C25" s="981"/>
      <c r="D25" s="982"/>
      <c r="E25" s="982"/>
      <c r="F25" s="862"/>
      <c r="G25" s="995"/>
      <c r="H25" s="996"/>
      <c r="I25" s="996"/>
      <c r="J25" s="996"/>
      <c r="K25" s="37"/>
      <c r="L25" s="991"/>
      <c r="M25" s="992"/>
    </row>
    <row r="26" spans="1:13" ht="13.5">
      <c r="A26" s="36">
        <f t="shared" si="0"/>
        <v>14</v>
      </c>
      <c r="B26" s="34" t="s">
        <v>190</v>
      </c>
      <c r="C26" s="981"/>
      <c r="D26" s="981"/>
      <c r="E26" s="981"/>
      <c r="F26" s="862"/>
      <c r="G26" s="995"/>
      <c r="H26" s="996"/>
      <c r="I26" s="996"/>
      <c r="J26" s="996"/>
      <c r="K26" s="37"/>
      <c r="L26" s="991"/>
      <c r="M26" s="992"/>
    </row>
    <row r="27" spans="1:13">
      <c r="A27" s="36">
        <f t="shared" si="0"/>
        <v>15</v>
      </c>
      <c r="B27" s="34" t="s">
        <v>54</v>
      </c>
      <c r="C27" s="981"/>
      <c r="D27" s="981"/>
      <c r="E27" s="981"/>
      <c r="F27" s="997"/>
      <c r="G27" s="998"/>
      <c r="H27" s="999"/>
      <c r="I27" s="999"/>
      <c r="J27" s="999"/>
      <c r="K27" s="991"/>
      <c r="L27" s="991"/>
      <c r="M27" s="991"/>
    </row>
    <row r="28" spans="1:13" hidden="1">
      <c r="A28" s="36">
        <f t="shared" si="0"/>
        <v>16</v>
      </c>
      <c r="B28" s="34"/>
      <c r="C28" s="981"/>
      <c r="D28" s="981"/>
      <c r="E28" s="981"/>
      <c r="F28" s="997"/>
      <c r="G28" s="999"/>
      <c r="H28" s="999"/>
      <c r="I28" s="999"/>
      <c r="J28" s="999"/>
      <c r="K28" s="991"/>
      <c r="L28" s="991"/>
      <c r="M28" s="991"/>
    </row>
    <row r="29" spans="1:13" ht="13.5">
      <c r="A29" s="36">
        <f t="shared" si="0"/>
        <v>17</v>
      </c>
      <c r="B29" s="34" t="s">
        <v>55</v>
      </c>
      <c r="C29" s="981"/>
      <c r="D29" s="982"/>
      <c r="E29" s="982"/>
      <c r="F29" s="862"/>
      <c r="G29" s="1000"/>
      <c r="H29" s="1001"/>
      <c r="I29" s="1001"/>
      <c r="J29" s="1001"/>
      <c r="K29" s="35"/>
      <c r="L29" s="985"/>
      <c r="M29" s="986"/>
    </row>
    <row r="30" spans="1:13" ht="13.5">
      <c r="A30" s="36">
        <f t="shared" si="0"/>
        <v>18</v>
      </c>
      <c r="B30" s="34" t="s">
        <v>57</v>
      </c>
      <c r="C30" s="981"/>
      <c r="D30" s="982"/>
      <c r="E30" s="982"/>
      <c r="F30" s="997"/>
      <c r="G30" s="1007"/>
      <c r="H30" s="1008"/>
      <c r="I30" s="1008"/>
      <c r="J30" s="1008"/>
      <c r="K30" s="1009"/>
      <c r="L30" s="1009"/>
      <c r="M30" s="1010"/>
    </row>
    <row r="31" spans="1:13" ht="13.5" hidden="1">
      <c r="A31" s="36">
        <f t="shared" si="0"/>
        <v>19</v>
      </c>
      <c r="B31" s="34"/>
      <c r="C31" s="982"/>
      <c r="D31" s="982"/>
      <c r="E31" s="982"/>
      <c r="F31" s="1006"/>
      <c r="G31" s="1002"/>
      <c r="H31" s="1003"/>
      <c r="I31" s="1003"/>
      <c r="J31" s="1003"/>
      <c r="K31" s="1010"/>
      <c r="L31" s="1010"/>
      <c r="M31" s="1010"/>
    </row>
    <row r="32" spans="1:13" ht="13.5">
      <c r="A32" s="36">
        <v>19</v>
      </c>
      <c r="B32" s="34" t="s">
        <v>59</v>
      </c>
      <c r="C32" s="981"/>
      <c r="D32" s="982"/>
      <c r="E32" s="982"/>
      <c r="F32" s="862"/>
      <c r="G32" s="1002"/>
      <c r="H32" s="1003"/>
      <c r="I32" s="1003"/>
      <c r="J32" s="1003"/>
      <c r="K32" s="37"/>
      <c r="L32" s="991"/>
      <c r="M32" s="992"/>
    </row>
    <row r="33" spans="1:15" ht="13.5">
      <c r="A33" s="36">
        <v>20</v>
      </c>
      <c r="B33" s="34" t="s">
        <v>191</v>
      </c>
      <c r="C33" s="1004" t="s">
        <v>910</v>
      </c>
      <c r="D33" s="1004"/>
      <c r="E33" s="1004"/>
      <c r="F33" s="863" t="s">
        <v>911</v>
      </c>
      <c r="G33" s="987"/>
      <c r="H33" s="987"/>
      <c r="I33" s="987"/>
      <c r="J33" s="987"/>
      <c r="K33" s="39"/>
      <c r="L33" s="1005"/>
      <c r="M33" s="1005"/>
    </row>
    <row r="34" spans="1:15" ht="13.5" customHeight="1">
      <c r="A34" s="36">
        <v>21</v>
      </c>
      <c r="B34" s="34" t="s">
        <v>192</v>
      </c>
      <c r="C34" s="1004"/>
      <c r="D34" s="1004"/>
      <c r="E34" s="1004"/>
      <c r="F34" s="863"/>
      <c r="G34" s="1017"/>
      <c r="H34" s="1017"/>
      <c r="I34" s="1017"/>
      <c r="J34" s="1017"/>
      <c r="K34" s="39"/>
      <c r="L34" s="1005"/>
      <c r="M34" s="1005"/>
    </row>
    <row r="35" spans="1:15" ht="13.5">
      <c r="A35" s="36">
        <v>22</v>
      </c>
      <c r="B35" s="34" t="s">
        <v>193</v>
      </c>
      <c r="C35" s="1004"/>
      <c r="D35" s="1004"/>
      <c r="E35" s="1004"/>
      <c r="F35" s="863"/>
      <c r="G35" s="40"/>
      <c r="H35" s="41"/>
      <c r="I35" s="41"/>
      <c r="J35" s="41"/>
      <c r="K35" s="42"/>
      <c r="L35" s="1005"/>
      <c r="M35" s="1005"/>
    </row>
    <row r="36" spans="1:15" ht="13.5">
      <c r="A36" s="36">
        <v>23</v>
      </c>
      <c r="B36" s="34" t="s">
        <v>194</v>
      </c>
      <c r="C36" s="1004" t="s">
        <v>946</v>
      </c>
      <c r="D36" s="1004"/>
      <c r="E36" s="1004"/>
      <c r="F36" s="863" t="s">
        <v>909</v>
      </c>
      <c r="G36" s="43"/>
      <c r="H36" s="41"/>
      <c r="I36" s="41"/>
      <c r="J36" s="41"/>
      <c r="K36" s="42"/>
      <c r="L36" s="42"/>
      <c r="M36" s="42"/>
    </row>
    <row r="37" spans="1:15" ht="18" customHeight="1">
      <c r="A37" s="36">
        <v>24</v>
      </c>
      <c r="B37" s="34" t="s">
        <v>195</v>
      </c>
      <c r="C37" s="1004"/>
      <c r="D37" s="1004"/>
      <c r="E37" s="1004"/>
      <c r="F37" s="863"/>
      <c r="G37" s="43"/>
      <c r="H37" s="41"/>
      <c r="I37" s="41"/>
      <c r="J37" s="41"/>
      <c r="K37" s="42"/>
      <c r="L37" s="42"/>
      <c r="M37" s="42"/>
    </row>
    <row r="38" spans="1:15" ht="13.5">
      <c r="A38" s="36">
        <v>25</v>
      </c>
      <c r="B38" s="34" t="s">
        <v>196</v>
      </c>
      <c r="C38" s="1004"/>
      <c r="D38" s="1004"/>
      <c r="E38" s="1004"/>
      <c r="F38" s="863"/>
      <c r="G38" s="43"/>
      <c r="H38" s="41"/>
      <c r="I38" s="41"/>
      <c r="J38" s="41"/>
      <c r="K38" s="42"/>
      <c r="L38" s="42"/>
      <c r="M38" s="42"/>
    </row>
    <row r="39" spans="1:15" ht="13.5">
      <c r="A39" s="36">
        <v>26</v>
      </c>
      <c r="B39" s="34" t="s">
        <v>197</v>
      </c>
      <c r="C39" s="1004" t="s">
        <v>908</v>
      </c>
      <c r="D39" s="1004"/>
      <c r="E39" s="1004"/>
      <c r="F39" s="863" t="s">
        <v>909</v>
      </c>
      <c r="G39" s="43"/>
      <c r="H39" s="41"/>
      <c r="I39" s="41"/>
      <c r="J39" s="41"/>
      <c r="K39" s="42"/>
      <c r="L39" s="42"/>
      <c r="M39" s="42"/>
    </row>
    <row r="40" spans="1:15" ht="13.5" hidden="1" customHeight="1">
      <c r="A40" s="36">
        <v>28</v>
      </c>
      <c r="B40" s="44"/>
      <c r="C40" s="1011"/>
      <c r="D40" s="1011"/>
      <c r="E40" s="1011"/>
      <c r="F40" s="864"/>
      <c r="G40" s="45"/>
      <c r="H40" s="45"/>
      <c r="I40" s="45"/>
      <c r="J40" s="45"/>
      <c r="K40" s="45"/>
      <c r="L40" s="46"/>
      <c r="M40" s="46"/>
    </row>
    <row r="41" spans="1:15" ht="13.5">
      <c r="A41" s="36">
        <v>27</v>
      </c>
      <c r="B41" s="34" t="s">
        <v>198</v>
      </c>
      <c r="C41" s="1012" t="s">
        <v>910</v>
      </c>
      <c r="D41" s="1012"/>
      <c r="E41" s="1012"/>
      <c r="F41" s="865" t="s">
        <v>911</v>
      </c>
      <c r="G41" s="47" t="e">
        <f>IF(AND(#REF!="",G43="",#REF!="",#REF!="",#REF!=""),"",SUM(#REF!,G43,#REF!,#REF!,#REF!))</f>
        <v>#REF!</v>
      </c>
      <c r="H41" s="47"/>
      <c r="I41" s="48"/>
      <c r="J41" s="48"/>
      <c r="K41" s="48"/>
      <c r="L41" s="48"/>
      <c r="M41" s="49"/>
      <c r="N41" s="50"/>
      <c r="O41" s="50"/>
    </row>
    <row r="42" spans="1:15" ht="15">
      <c r="A42" s="36">
        <v>28</v>
      </c>
      <c r="B42" s="34" t="s">
        <v>535</v>
      </c>
      <c r="C42" s="1014"/>
      <c r="D42" s="1015"/>
      <c r="E42" s="1016"/>
      <c r="F42" s="865"/>
      <c r="G42" s="47"/>
      <c r="H42" s="47"/>
      <c r="I42" s="48"/>
      <c r="J42" s="48"/>
      <c r="K42" s="48"/>
      <c r="L42" s="48"/>
      <c r="M42" s="49"/>
      <c r="N42" s="50"/>
      <c r="O42" s="50"/>
    </row>
    <row r="43" spans="1:15" ht="13.5">
      <c r="A43" s="36">
        <v>29</v>
      </c>
      <c r="B43" s="34" t="s">
        <v>199</v>
      </c>
      <c r="C43" s="1013"/>
      <c r="D43" s="1013"/>
      <c r="E43" s="1013"/>
      <c r="F43" s="866"/>
      <c r="G43" s="49"/>
      <c r="H43" s="51"/>
      <c r="I43" s="40"/>
      <c r="J43" s="40"/>
      <c r="K43" s="40"/>
      <c r="L43" s="40"/>
      <c r="M43" s="52"/>
      <c r="N43" s="53"/>
      <c r="O43" s="54"/>
    </row>
    <row r="44" spans="1:15" ht="15">
      <c r="A44" s="36">
        <v>30</v>
      </c>
      <c r="B44" s="34" t="s">
        <v>537</v>
      </c>
      <c r="C44" s="1018"/>
      <c r="D44" s="1015"/>
      <c r="E44" s="1016"/>
      <c r="F44" s="866"/>
      <c r="G44" s="49"/>
      <c r="H44" s="51"/>
      <c r="I44" s="40"/>
      <c r="J44" s="40"/>
      <c r="K44" s="40"/>
      <c r="L44" s="40"/>
      <c r="M44" s="52"/>
      <c r="N44" s="53"/>
      <c r="O44" s="54"/>
    </row>
    <row r="45" spans="1:15" ht="13.5">
      <c r="A45" s="36">
        <v>31</v>
      </c>
      <c r="B45" s="34" t="s">
        <v>92</v>
      </c>
      <c r="C45" s="1013"/>
      <c r="D45" s="1013"/>
      <c r="E45" s="1013"/>
      <c r="F45" s="866"/>
      <c r="G45" s="51"/>
      <c r="H45" s="51"/>
      <c r="I45" s="40"/>
      <c r="J45" s="55"/>
      <c r="K45" s="55"/>
      <c r="L45" s="55"/>
      <c r="M45" s="56"/>
      <c r="N45" s="57"/>
      <c r="O45" s="57"/>
    </row>
    <row r="46" spans="1:15" ht="12.75" customHeight="1">
      <c r="A46" s="36">
        <v>32</v>
      </c>
      <c r="B46" s="34" t="s">
        <v>200</v>
      </c>
      <c r="C46" s="1013"/>
      <c r="D46" s="1013"/>
      <c r="E46" s="1013"/>
      <c r="F46" s="867"/>
      <c r="G46" s="49"/>
      <c r="H46" s="49"/>
      <c r="I46" s="58"/>
      <c r="J46" s="58"/>
      <c r="K46" s="58"/>
      <c r="L46" s="58"/>
      <c r="M46" s="49"/>
      <c r="N46" s="50"/>
      <c r="O46" s="50"/>
    </row>
    <row r="47" spans="1:15" ht="12.75" customHeight="1">
      <c r="A47" s="36">
        <v>33</v>
      </c>
      <c r="B47" s="34" t="s">
        <v>538</v>
      </c>
      <c r="C47" s="1018"/>
      <c r="D47" s="1015"/>
      <c r="E47" s="1016"/>
      <c r="F47" s="867"/>
      <c r="G47" s="49"/>
      <c r="H47" s="49"/>
      <c r="I47" s="58"/>
      <c r="J47" s="58"/>
      <c r="K47" s="58"/>
      <c r="L47" s="58"/>
      <c r="M47" s="49"/>
      <c r="N47" s="50"/>
      <c r="O47" s="50"/>
    </row>
    <row r="48" spans="1:15" ht="13.5">
      <c r="A48" s="36">
        <v>34</v>
      </c>
      <c r="B48" s="59" t="s">
        <v>201</v>
      </c>
      <c r="C48" s="1013"/>
      <c r="D48" s="1013"/>
      <c r="E48" s="1013"/>
      <c r="F48" s="867"/>
      <c r="G48" s="60"/>
    </row>
    <row r="49" spans="1:11" ht="13.5">
      <c r="A49" s="36">
        <v>35</v>
      </c>
      <c r="B49" s="34" t="s">
        <v>538</v>
      </c>
      <c r="C49" s="1013"/>
      <c r="D49" s="1013"/>
      <c r="E49" s="1013"/>
      <c r="F49" s="867"/>
      <c r="G49" s="61"/>
    </row>
    <row r="50" spans="1:11" ht="13.5">
      <c r="A50" s="36">
        <v>36</v>
      </c>
      <c r="B50" s="59" t="s">
        <v>539</v>
      </c>
      <c r="C50" s="1013"/>
      <c r="D50" s="1013"/>
      <c r="E50" s="1013"/>
      <c r="F50" s="867"/>
      <c r="G50" s="61"/>
    </row>
    <row r="51" spans="1:11" ht="13.5">
      <c r="A51" s="36">
        <v>37</v>
      </c>
      <c r="B51" s="59" t="s">
        <v>202</v>
      </c>
      <c r="C51" s="1013"/>
      <c r="D51" s="1013"/>
      <c r="E51" s="1013"/>
      <c r="F51" s="867"/>
      <c r="G51" s="61"/>
    </row>
    <row r="52" spans="1:11" ht="13.5">
      <c r="A52" s="36">
        <v>38</v>
      </c>
      <c r="B52" s="59" t="s">
        <v>203</v>
      </c>
      <c r="C52" s="1013"/>
      <c r="D52" s="1013"/>
      <c r="E52" s="1013"/>
      <c r="F52" s="867"/>
      <c r="G52" s="61"/>
    </row>
    <row r="53" spans="1:11" ht="13.5">
      <c r="A53" s="36">
        <v>39</v>
      </c>
      <c r="B53" s="59" t="s">
        <v>204</v>
      </c>
      <c r="C53" s="1013"/>
      <c r="D53" s="1013"/>
      <c r="E53" s="1013"/>
      <c r="F53" s="867"/>
      <c r="G53" s="60"/>
    </row>
    <row r="54" spans="1:11" ht="13.5">
      <c r="A54" s="36">
        <v>40</v>
      </c>
      <c r="B54" s="62" t="s">
        <v>205</v>
      </c>
      <c r="C54" s="1013" t="s">
        <v>925</v>
      </c>
      <c r="D54" s="1013"/>
      <c r="E54" s="1013"/>
      <c r="F54" s="867" t="s">
        <v>911</v>
      </c>
      <c r="G54" s="63"/>
    </row>
    <row r="55" spans="1:11" ht="13.5">
      <c r="A55" s="36">
        <f t="shared" si="0"/>
        <v>41</v>
      </c>
      <c r="B55" s="62" t="s">
        <v>206</v>
      </c>
      <c r="C55" s="1013" t="s">
        <v>925</v>
      </c>
      <c r="D55" s="1013"/>
      <c r="E55" s="1013"/>
      <c r="F55" s="867" t="s">
        <v>911</v>
      </c>
      <c r="G55" s="64"/>
    </row>
    <row r="56" spans="1:11" ht="13.5">
      <c r="A56" s="36">
        <f t="shared" si="0"/>
        <v>42</v>
      </c>
      <c r="B56" s="62" t="s">
        <v>207</v>
      </c>
      <c r="C56" s="1013" t="s">
        <v>925</v>
      </c>
      <c r="D56" s="1013"/>
      <c r="E56" s="1013"/>
      <c r="F56" s="867" t="s">
        <v>911</v>
      </c>
      <c r="G56" s="63"/>
    </row>
    <row r="57" spans="1:11" ht="13.5">
      <c r="A57" s="36">
        <f t="shared" si="0"/>
        <v>43</v>
      </c>
      <c r="B57" s="62" t="s">
        <v>208</v>
      </c>
      <c r="C57" s="1013" t="s">
        <v>925</v>
      </c>
      <c r="D57" s="1013"/>
      <c r="E57" s="1013"/>
      <c r="F57" s="867" t="s">
        <v>911</v>
      </c>
      <c r="G57" s="63"/>
    </row>
    <row r="58" spans="1:11" ht="13.5">
      <c r="A58" s="36">
        <f t="shared" si="0"/>
        <v>44</v>
      </c>
      <c r="B58" s="62" t="s">
        <v>209</v>
      </c>
      <c r="C58" s="1013" t="s">
        <v>925</v>
      </c>
      <c r="D58" s="1013"/>
      <c r="E58" s="1013"/>
      <c r="F58" s="867" t="s">
        <v>911</v>
      </c>
      <c r="G58" s="63"/>
    </row>
    <row r="59" spans="1:11" ht="13.5">
      <c r="A59" s="36">
        <f t="shared" si="0"/>
        <v>45</v>
      </c>
      <c r="B59" s="59" t="s">
        <v>210</v>
      </c>
      <c r="C59" s="1013"/>
      <c r="D59" s="1013"/>
      <c r="E59" s="1013"/>
      <c r="F59" s="867"/>
      <c r="G59" s="63"/>
    </row>
    <row r="60" spans="1:11" ht="15.75">
      <c r="A60" s="36">
        <v>46</v>
      </c>
      <c r="B60" s="784" t="s">
        <v>212</v>
      </c>
      <c r="C60" s="1013" t="s">
        <v>925</v>
      </c>
      <c r="D60" s="1013"/>
      <c r="E60" s="1013"/>
      <c r="F60" s="867" t="s">
        <v>911</v>
      </c>
      <c r="G60" s="63"/>
    </row>
    <row r="61" spans="1:11" ht="15.75">
      <c r="A61" s="36">
        <v>47</v>
      </c>
      <c r="B61" s="66" t="s">
        <v>213</v>
      </c>
      <c r="C61" s="1013"/>
      <c r="D61" s="1013"/>
      <c r="E61" s="1013"/>
      <c r="F61" s="867"/>
      <c r="G61" s="67"/>
      <c r="K61" s="68"/>
    </row>
    <row r="62" spans="1:11" ht="15.75">
      <c r="A62" s="36">
        <v>48</v>
      </c>
      <c r="B62" s="65" t="s">
        <v>211</v>
      </c>
      <c r="C62" s="1018"/>
      <c r="D62" s="1015"/>
      <c r="E62" s="1016"/>
      <c r="F62" s="867"/>
      <c r="G62" s="67"/>
      <c r="K62" s="68"/>
    </row>
    <row r="63" spans="1:11" ht="13.5">
      <c r="A63" s="36">
        <v>49</v>
      </c>
      <c r="B63" s="69" t="s">
        <v>233</v>
      </c>
      <c r="C63" s="1013"/>
      <c r="D63" s="1013"/>
      <c r="E63" s="1013"/>
      <c r="F63" s="867"/>
      <c r="G63" s="67"/>
    </row>
    <row r="64" spans="1:11" ht="12.75" customHeight="1">
      <c r="A64" s="17" t="s">
        <v>512</v>
      </c>
      <c r="B64" s="70"/>
      <c r="C64" s="70"/>
      <c r="D64" s="70"/>
      <c r="E64" s="71"/>
      <c r="F64" s="71"/>
    </row>
    <row r="65" spans="1:6" hidden="1"/>
    <row r="66" spans="1:6" ht="0.75" customHeight="1"/>
    <row r="67" spans="1:6">
      <c r="A67" s="1022" t="s">
        <v>926</v>
      </c>
      <c r="B67" s="1022"/>
      <c r="C67" s="1022"/>
      <c r="D67" s="1022"/>
      <c r="E67" s="1022"/>
      <c r="F67" s="1022"/>
    </row>
    <row r="68" spans="1:6" ht="48" customHeight="1">
      <c r="A68" s="72"/>
      <c r="B68" s="393" t="s">
        <v>664</v>
      </c>
      <c r="C68" s="72"/>
      <c r="D68" s="1023" t="s">
        <v>665</v>
      </c>
      <c r="E68" s="1023"/>
      <c r="F68" s="1023"/>
    </row>
  </sheetData>
  <mergeCells count="104">
    <mergeCell ref="C44:E44"/>
    <mergeCell ref="C47:E47"/>
    <mergeCell ref="C62:E62"/>
    <mergeCell ref="C15:E15"/>
    <mergeCell ref="A67:F67"/>
    <mergeCell ref="D68:F68"/>
    <mergeCell ref="C58:E58"/>
    <mergeCell ref="C59:E59"/>
    <mergeCell ref="C60:E60"/>
    <mergeCell ref="C61:E61"/>
    <mergeCell ref="C63:E63"/>
    <mergeCell ref="C52:E52"/>
    <mergeCell ref="C53:E53"/>
    <mergeCell ref="C54:E54"/>
    <mergeCell ref="C55:E55"/>
    <mergeCell ref="C56:E56"/>
    <mergeCell ref="C57:E57"/>
    <mergeCell ref="C45:E45"/>
    <mergeCell ref="C46:E46"/>
    <mergeCell ref="C48:E48"/>
    <mergeCell ref="C49:E49"/>
    <mergeCell ref="C50:E50"/>
    <mergeCell ref="C51:E51"/>
    <mergeCell ref="C37:E37"/>
    <mergeCell ref="C38:E38"/>
    <mergeCell ref="C39:E39"/>
    <mergeCell ref="C40:E40"/>
    <mergeCell ref="C41:E41"/>
    <mergeCell ref="C43:E43"/>
    <mergeCell ref="C42:E42"/>
    <mergeCell ref="C34:E34"/>
    <mergeCell ref="G34:J34"/>
    <mergeCell ref="L34:M34"/>
    <mergeCell ref="C35:E35"/>
    <mergeCell ref="L35:M35"/>
    <mergeCell ref="C36:E36"/>
    <mergeCell ref="C32:E32"/>
    <mergeCell ref="G32:J32"/>
    <mergeCell ref="L32:M32"/>
    <mergeCell ref="C33:E33"/>
    <mergeCell ref="G33:J33"/>
    <mergeCell ref="L33:M33"/>
    <mergeCell ref="C30:E31"/>
    <mergeCell ref="F30:F31"/>
    <mergeCell ref="G30:J30"/>
    <mergeCell ref="K30:K31"/>
    <mergeCell ref="L30:M31"/>
    <mergeCell ref="G31:J31"/>
    <mergeCell ref="C27:E28"/>
    <mergeCell ref="F27:F28"/>
    <mergeCell ref="G27:J28"/>
    <mergeCell ref="K27:K28"/>
    <mergeCell ref="L27:M28"/>
    <mergeCell ref="C29:E29"/>
    <mergeCell ref="G29:J29"/>
    <mergeCell ref="L29:M29"/>
    <mergeCell ref="C25:E25"/>
    <mergeCell ref="G25:J25"/>
    <mergeCell ref="L25:M25"/>
    <mergeCell ref="C26:E26"/>
    <mergeCell ref="G26:J26"/>
    <mergeCell ref="L26:M26"/>
    <mergeCell ref="C23:E23"/>
    <mergeCell ref="G23:J23"/>
    <mergeCell ref="L23:M23"/>
    <mergeCell ref="C24:E24"/>
    <mergeCell ref="G24:J24"/>
    <mergeCell ref="L24:M24"/>
    <mergeCell ref="C21:E21"/>
    <mergeCell ref="G21:J21"/>
    <mergeCell ref="L21:M21"/>
    <mergeCell ref="C22:E22"/>
    <mergeCell ref="G22:J22"/>
    <mergeCell ref="L22:M22"/>
    <mergeCell ref="C19:E19"/>
    <mergeCell ref="G19:J19"/>
    <mergeCell ref="L19:M19"/>
    <mergeCell ref="C20:E20"/>
    <mergeCell ref="G20:J20"/>
    <mergeCell ref="L20:M20"/>
    <mergeCell ref="C17:E17"/>
    <mergeCell ref="G17:J17"/>
    <mergeCell ref="L17:M17"/>
    <mergeCell ref="C18:E18"/>
    <mergeCell ref="G18:J18"/>
    <mergeCell ref="L18:M18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G14:J14"/>
    <mergeCell ref="L14:M14"/>
  </mergeCells>
  <pageMargins left="0.19685039370078741" right="0.19685039370078741" top="0.19685039370078741" bottom="0.19685039370078741" header="0.51181102362204722" footer="0.51181102362204722"/>
  <pageSetup paperSize="9" scale="9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40"/>
  <sheetViews>
    <sheetView zoomScaleNormal="100" workbookViewId="0">
      <selection activeCell="A6" sqref="A6:D6"/>
    </sheetView>
  </sheetViews>
  <sheetFormatPr defaultColWidth="9.140625" defaultRowHeight="12.75"/>
  <cols>
    <col min="1" max="1" width="6.140625" style="12" customWidth="1"/>
    <col min="2" max="2" width="51.42578125" style="12" customWidth="1"/>
    <col min="3" max="3" width="16.28515625" style="12" customWidth="1"/>
    <col min="4" max="4" width="17.5703125" style="12" customWidth="1"/>
    <col min="5" max="16384" width="9.140625" style="12"/>
  </cols>
  <sheetData>
    <row r="1" spans="1:7" ht="17.25" customHeight="1">
      <c r="A1" s="9" t="s">
        <v>159</v>
      </c>
      <c r="B1" s="9"/>
      <c r="C1" s="1026" t="s">
        <v>874</v>
      </c>
      <c r="D1" s="1026"/>
      <c r="E1" s="73"/>
      <c r="F1" s="73"/>
    </row>
    <row r="2" spans="1:7" ht="17.25" customHeight="1">
      <c r="A2" s="11"/>
      <c r="B2" s="11"/>
      <c r="C2" s="1026" t="s">
        <v>156</v>
      </c>
      <c r="D2" s="1026"/>
      <c r="E2" s="74"/>
      <c r="F2" s="74"/>
    </row>
    <row r="3" spans="1:7" ht="15.75" customHeight="1">
      <c r="A3" s="1027"/>
      <c r="B3" s="1027"/>
      <c r="C3" s="1027"/>
      <c r="D3" s="1027"/>
      <c r="E3" s="75"/>
    </row>
    <row r="4" spans="1:7" ht="15.75" customHeight="1">
      <c r="A4" s="76"/>
      <c r="B4" s="76"/>
      <c r="C4" s="76"/>
      <c r="D4" s="76"/>
      <c r="E4" s="75"/>
    </row>
    <row r="5" spans="1:7" ht="15.75" customHeight="1">
      <c r="A5" s="1028"/>
      <c r="B5" s="1028"/>
      <c r="C5" s="1028"/>
      <c r="D5" s="1028"/>
      <c r="E5" s="77"/>
      <c r="F5" s="77"/>
      <c r="G5" s="77"/>
    </row>
    <row r="6" spans="1:7" ht="30.75" customHeight="1">
      <c r="A6" s="1029" t="s">
        <v>215</v>
      </c>
      <c r="B6" s="1029"/>
      <c r="C6" s="1029"/>
      <c r="D6" s="1029"/>
    </row>
    <row r="7" spans="1:7" ht="15.75">
      <c r="A7" s="78"/>
      <c r="B7" s="79" t="s">
        <v>216</v>
      </c>
      <c r="C7" s="79" t="s">
        <v>913</v>
      </c>
      <c r="D7" s="78" t="s">
        <v>217</v>
      </c>
    </row>
    <row r="8" spans="1:7" ht="15.75">
      <c r="A8" s="79" t="s">
        <v>218</v>
      </c>
      <c r="B8" s="78" t="s">
        <v>219</v>
      </c>
      <c r="C8" s="80"/>
      <c r="D8" s="80"/>
    </row>
    <row r="9" spans="1:7" ht="15.75">
      <c r="A9" s="81" t="s">
        <v>51</v>
      </c>
      <c r="B9" s="80" t="s">
        <v>220</v>
      </c>
      <c r="C9" s="80"/>
      <c r="D9" s="80"/>
      <c r="E9" s="98"/>
      <c r="F9" s="98"/>
    </row>
    <row r="10" spans="1:7" ht="15.75">
      <c r="A10" s="81" t="s">
        <v>11</v>
      </c>
      <c r="B10" s="80" t="s">
        <v>221</v>
      </c>
      <c r="C10" s="80"/>
      <c r="D10" s="80"/>
    </row>
    <row r="11" spans="1:7" ht="31.5">
      <c r="A11" s="81"/>
      <c r="B11" s="82" t="s">
        <v>222</v>
      </c>
      <c r="C11" s="80"/>
      <c r="D11" s="80"/>
    </row>
    <row r="12" spans="1:7" ht="15.75">
      <c r="A12" s="81"/>
      <c r="B12" s="83" t="s">
        <v>223</v>
      </c>
      <c r="C12" s="80"/>
      <c r="D12" s="80"/>
    </row>
    <row r="13" spans="1:7" ht="15.75">
      <c r="A13" s="81" t="s">
        <v>29</v>
      </c>
      <c r="B13" s="80" t="s">
        <v>224</v>
      </c>
      <c r="C13" s="80"/>
      <c r="D13" s="80"/>
    </row>
    <row r="14" spans="1:7" ht="31.5">
      <c r="A14" s="81"/>
      <c r="B14" s="82" t="s">
        <v>222</v>
      </c>
      <c r="C14" s="82"/>
      <c r="D14" s="82"/>
    </row>
    <row r="15" spans="1:7" ht="15.75">
      <c r="A15" s="81"/>
      <c r="B15" s="83" t="s">
        <v>223</v>
      </c>
      <c r="C15" s="83"/>
      <c r="D15" s="82"/>
    </row>
    <row r="16" spans="1:7" ht="15.75">
      <c r="A16" s="81" t="s">
        <v>225</v>
      </c>
      <c r="B16" s="84" t="s">
        <v>40</v>
      </c>
      <c r="C16" s="80"/>
      <c r="D16" s="80"/>
    </row>
    <row r="17" spans="1:4" ht="31.5">
      <c r="A17" s="81"/>
      <c r="B17" s="82" t="s">
        <v>222</v>
      </c>
      <c r="C17" s="82"/>
      <c r="D17" s="80"/>
    </row>
    <row r="18" spans="1:4" ht="15.75">
      <c r="A18" s="81"/>
      <c r="B18" s="83" t="s">
        <v>223</v>
      </c>
      <c r="C18" s="83"/>
      <c r="D18" s="80"/>
    </row>
    <row r="19" spans="1:4" ht="15.75">
      <c r="A19" s="79" t="s">
        <v>226</v>
      </c>
      <c r="B19" s="85" t="s">
        <v>227</v>
      </c>
      <c r="C19" s="82"/>
      <c r="D19" s="80"/>
    </row>
    <row r="20" spans="1:4" ht="15.75">
      <c r="A20" s="86" t="s">
        <v>51</v>
      </c>
      <c r="B20" s="87" t="s">
        <v>228</v>
      </c>
      <c r="C20" s="88"/>
      <c r="D20" s="80"/>
    </row>
    <row r="21" spans="1:4" ht="15.75">
      <c r="A21" s="86" t="s">
        <v>11</v>
      </c>
      <c r="B21" s="87" t="s">
        <v>229</v>
      </c>
      <c r="C21" s="89"/>
      <c r="D21" s="80"/>
    </row>
    <row r="22" spans="1:4" ht="31.5">
      <c r="A22" s="81"/>
      <c r="B22" s="82" t="s">
        <v>222</v>
      </c>
      <c r="C22" s="82"/>
      <c r="D22" s="80"/>
    </row>
    <row r="23" spans="1:4" ht="15.75">
      <c r="A23" s="81"/>
      <c r="B23" s="83" t="s">
        <v>223</v>
      </c>
      <c r="C23" s="83"/>
      <c r="D23" s="80"/>
    </row>
    <row r="24" spans="1:4" ht="15.75">
      <c r="A24" s="86" t="s">
        <v>29</v>
      </c>
      <c r="B24" s="87" t="s">
        <v>192</v>
      </c>
      <c r="C24" s="89"/>
      <c r="D24" s="80"/>
    </row>
    <row r="25" spans="1:4" ht="31.5">
      <c r="A25" s="81"/>
      <c r="B25" s="82" t="s">
        <v>222</v>
      </c>
      <c r="C25" s="82"/>
      <c r="D25" s="80"/>
    </row>
    <row r="26" spans="1:4" ht="15.75">
      <c r="A26" s="81"/>
      <c r="B26" s="83" t="s">
        <v>223</v>
      </c>
      <c r="C26" s="88"/>
      <c r="D26" s="80"/>
    </row>
    <row r="27" spans="1:4" ht="15.75">
      <c r="A27" s="86" t="s">
        <v>58</v>
      </c>
      <c r="B27" s="87" t="s">
        <v>230</v>
      </c>
      <c r="C27" s="88"/>
      <c r="D27" s="80"/>
    </row>
    <row r="28" spans="1:4" ht="31.5">
      <c r="A28" s="81"/>
      <c r="B28" s="82" t="s">
        <v>222</v>
      </c>
      <c r="C28" s="88"/>
      <c r="D28" s="80"/>
    </row>
    <row r="29" spans="1:4" ht="15.75">
      <c r="A29" s="81"/>
      <c r="B29" s="83" t="s">
        <v>223</v>
      </c>
      <c r="C29" s="88"/>
      <c r="D29" s="80"/>
    </row>
    <row r="30" spans="1:4" ht="31.5">
      <c r="A30" s="86" t="s">
        <v>77</v>
      </c>
      <c r="B30" s="90" t="s">
        <v>231</v>
      </c>
      <c r="C30" s="88"/>
      <c r="D30" s="80"/>
    </row>
    <row r="31" spans="1:4" ht="31.5">
      <c r="A31" s="86"/>
      <c r="B31" s="82" t="s">
        <v>222</v>
      </c>
      <c r="C31" s="88"/>
      <c r="D31" s="80"/>
    </row>
    <row r="32" spans="1:4" ht="15.75">
      <c r="A32" s="86"/>
      <c r="B32" s="83" t="s">
        <v>223</v>
      </c>
      <c r="C32" s="88"/>
      <c r="D32" s="80"/>
    </row>
    <row r="33" spans="1:4" ht="15.75">
      <c r="A33" s="86" t="s">
        <v>232</v>
      </c>
      <c r="B33" s="90" t="s">
        <v>233</v>
      </c>
      <c r="C33" s="89"/>
      <c r="D33" s="80"/>
    </row>
    <row r="34" spans="1:4" ht="31.5" customHeight="1">
      <c r="A34" s="81"/>
      <c r="B34" s="82" t="s">
        <v>222</v>
      </c>
      <c r="C34" s="80"/>
      <c r="D34" s="80"/>
    </row>
    <row r="35" spans="1:4" ht="15.75">
      <c r="A35" s="81"/>
      <c r="B35" s="83" t="s">
        <v>223</v>
      </c>
      <c r="C35" s="80"/>
      <c r="D35" s="80"/>
    </row>
    <row r="36" spans="1:4" ht="15.75">
      <c r="A36" s="80"/>
      <c r="B36" s="80"/>
      <c r="C36" s="80"/>
      <c r="D36" s="80"/>
    </row>
    <row r="37" spans="1:4" ht="15.75">
      <c r="A37" s="91"/>
      <c r="B37" s="91"/>
      <c r="C37" s="91"/>
      <c r="D37" s="91"/>
    </row>
    <row r="38" spans="1:4" ht="12" customHeight="1">
      <c r="A38" s="91" t="s">
        <v>234</v>
      </c>
      <c r="B38" s="91"/>
      <c r="C38" s="91"/>
      <c r="D38" s="91"/>
    </row>
    <row r="39" spans="1:4" ht="18.75" customHeight="1">
      <c r="A39" s="1030" t="s">
        <v>943</v>
      </c>
      <c r="B39" s="1030"/>
      <c r="C39" s="1030"/>
      <c r="D39" s="1030"/>
    </row>
    <row r="40" spans="1:4" ht="48.75" customHeight="1">
      <c r="A40" s="1024" t="s">
        <v>872</v>
      </c>
      <c r="B40" s="1025"/>
      <c r="C40" s="1025"/>
      <c r="D40" s="1025"/>
    </row>
  </sheetData>
  <sheetProtection selectLockedCells="1" selectUnlockedCells="1"/>
  <mergeCells count="7">
    <mergeCell ref="A40:D40"/>
    <mergeCell ref="C1:D1"/>
    <mergeCell ref="C2:D2"/>
    <mergeCell ref="A3:D3"/>
    <mergeCell ref="A5:D5"/>
    <mergeCell ref="A6:D6"/>
    <mergeCell ref="A39:D39"/>
  </mergeCells>
  <pageMargins left="0.74791666666666667" right="0.74791666666666667" top="0.51180555555555551" bottom="0.39374999999999999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2"/>
  <sheetViews>
    <sheetView view="pageBreakPreview" topLeftCell="A16" zoomScaleNormal="100" zoomScaleSheetLayoutView="100" workbookViewId="0">
      <selection activeCell="B4" sqref="B4"/>
    </sheetView>
  </sheetViews>
  <sheetFormatPr defaultColWidth="9.140625" defaultRowHeight="12.75"/>
  <cols>
    <col min="1" max="1" width="5.570312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7" ht="15.75">
      <c r="A1" s="9" t="s">
        <v>159</v>
      </c>
      <c r="B1" s="9"/>
      <c r="C1" s="1026" t="s">
        <v>875</v>
      </c>
      <c r="D1" s="1026"/>
      <c r="E1" s="77"/>
      <c r="F1" s="77"/>
      <c r="G1" s="77"/>
    </row>
    <row r="2" spans="1:7" ht="12.75" hidden="1" customHeight="1">
      <c r="A2" s="92"/>
      <c r="B2" s="92"/>
      <c r="C2" s="737"/>
      <c r="D2" s="737"/>
      <c r="E2" s="77"/>
      <c r="F2" s="77"/>
      <c r="G2" s="77"/>
    </row>
    <row r="3" spans="1:7" hidden="1">
      <c r="A3" s="92"/>
      <c r="B3" s="92"/>
      <c r="C3" s="737"/>
      <c r="D3" s="737"/>
      <c r="E3" s="77"/>
      <c r="F3" s="77"/>
      <c r="G3" s="77"/>
    </row>
    <row r="4" spans="1:7" ht="14.25" customHeight="1">
      <c r="A4" s="92"/>
      <c r="B4" s="868"/>
      <c r="C4" s="1026" t="s">
        <v>156</v>
      </c>
      <c r="D4" s="1026"/>
      <c r="E4" s="77"/>
      <c r="F4" s="77"/>
      <c r="G4" s="77"/>
    </row>
    <row r="5" spans="1:7" ht="12.75" customHeight="1">
      <c r="A5" s="1027"/>
      <c r="B5" s="1027"/>
      <c r="C5" s="1027"/>
      <c r="D5" s="1027"/>
      <c r="E5" s="77"/>
      <c r="F5" s="77"/>
      <c r="G5" s="77"/>
    </row>
    <row r="6" spans="1:7" ht="12" customHeight="1">
      <c r="A6" s="93"/>
      <c r="B6" s="94"/>
      <c r="C6" s="94"/>
      <c r="D6" s="94"/>
      <c r="E6" s="77"/>
      <c r="F6" s="77"/>
      <c r="G6" s="77"/>
    </row>
    <row r="7" spans="1:7" ht="15.75">
      <c r="A7" s="91"/>
      <c r="B7" s="91"/>
      <c r="C7" s="91"/>
      <c r="D7" s="91"/>
    </row>
    <row r="8" spans="1:7" ht="38.25" customHeight="1">
      <c r="A8" s="1033" t="s">
        <v>235</v>
      </c>
      <c r="B8" s="1033"/>
      <c r="C8" s="1033"/>
      <c r="D8" s="1033"/>
      <c r="E8" s="76"/>
    </row>
    <row r="9" spans="1:7" ht="15.75">
      <c r="A9" s="78"/>
      <c r="B9" s="95" t="s">
        <v>236</v>
      </c>
      <c r="C9" s="79" t="s">
        <v>921</v>
      </c>
      <c r="D9" s="78" t="s">
        <v>217</v>
      </c>
    </row>
    <row r="10" spans="1:7" ht="15.75">
      <c r="A10" s="78" t="s">
        <v>37</v>
      </c>
      <c r="B10" s="96" t="s">
        <v>204</v>
      </c>
      <c r="C10" s="79">
        <v>0</v>
      </c>
      <c r="D10" s="78"/>
    </row>
    <row r="11" spans="1:7" ht="15.75">
      <c r="A11" s="96" t="s">
        <v>51</v>
      </c>
      <c r="B11" s="96" t="s">
        <v>237</v>
      </c>
      <c r="C11" s="88">
        <v>503881.67</v>
      </c>
      <c r="D11" s="80"/>
    </row>
    <row r="12" spans="1:7" ht="15.75">
      <c r="A12" s="86" t="s">
        <v>11</v>
      </c>
      <c r="B12" s="87" t="s">
        <v>205</v>
      </c>
      <c r="C12" s="89"/>
      <c r="D12" s="80"/>
    </row>
    <row r="13" spans="1:7" ht="31.5">
      <c r="A13" s="86"/>
      <c r="B13" s="742" t="s">
        <v>222</v>
      </c>
      <c r="C13" s="82"/>
      <c r="D13" s="82"/>
    </row>
    <row r="14" spans="1:7" ht="15.75">
      <c r="A14" s="86"/>
      <c r="B14" s="82" t="s">
        <v>238</v>
      </c>
      <c r="C14" s="82"/>
      <c r="D14" s="82"/>
    </row>
    <row r="15" spans="1:7" ht="15.75">
      <c r="A15" s="86" t="s">
        <v>29</v>
      </c>
      <c r="B15" s="87" t="s">
        <v>206</v>
      </c>
      <c r="C15" s="89">
        <v>21012.85</v>
      </c>
      <c r="D15" s="80"/>
    </row>
    <row r="16" spans="1:7" ht="30" customHeight="1">
      <c r="A16" s="86"/>
      <c r="B16" s="879" t="s">
        <v>222</v>
      </c>
      <c r="C16" s="82">
        <v>456</v>
      </c>
      <c r="D16" s="82"/>
    </row>
    <row r="17" spans="1:4" ht="18" customHeight="1">
      <c r="A17" s="86"/>
      <c r="B17" s="860" t="s">
        <v>912</v>
      </c>
      <c r="C17" s="82">
        <v>456</v>
      </c>
      <c r="D17" s="82"/>
    </row>
    <row r="18" spans="1:4" ht="15.75">
      <c r="A18" s="86" t="s">
        <v>77</v>
      </c>
      <c r="B18" s="87" t="s">
        <v>240</v>
      </c>
      <c r="C18" s="89"/>
      <c r="D18" s="80"/>
    </row>
    <row r="19" spans="1:4" ht="31.5">
      <c r="A19" s="86"/>
      <c r="B19" s="82" t="s">
        <v>222</v>
      </c>
      <c r="C19" s="82"/>
      <c r="D19" s="82"/>
    </row>
    <row r="20" spans="1:4" ht="19.5" customHeight="1">
      <c r="A20" s="86"/>
      <c r="B20" s="82" t="s">
        <v>241</v>
      </c>
      <c r="C20" s="82"/>
      <c r="D20" s="82"/>
    </row>
    <row r="21" spans="1:4" ht="31.5" customHeight="1">
      <c r="A21" s="86" t="s">
        <v>242</v>
      </c>
      <c r="B21" s="90" t="s">
        <v>231</v>
      </c>
      <c r="C21" s="89"/>
      <c r="D21" s="80"/>
    </row>
    <row r="22" spans="1:4" ht="30.75" customHeight="1">
      <c r="A22" s="86"/>
      <c r="B22" s="82" t="s">
        <v>222</v>
      </c>
      <c r="C22" s="82"/>
      <c r="D22" s="82"/>
    </row>
    <row r="23" spans="1:4" ht="15.75">
      <c r="A23" s="86"/>
      <c r="B23" s="82" t="s">
        <v>238</v>
      </c>
      <c r="C23" s="82"/>
      <c r="D23" s="82"/>
    </row>
    <row r="24" spans="1:4" ht="15.75">
      <c r="A24" s="95" t="s">
        <v>232</v>
      </c>
      <c r="B24" s="96" t="s">
        <v>244</v>
      </c>
      <c r="C24" s="89"/>
      <c r="D24" s="80"/>
    </row>
    <row r="25" spans="1:4" ht="31.5">
      <c r="A25" s="86"/>
      <c r="B25" s="82" t="s">
        <v>222</v>
      </c>
      <c r="C25" s="82"/>
      <c r="D25" s="82"/>
    </row>
    <row r="26" spans="1:4" ht="15.75">
      <c r="A26" s="87"/>
      <c r="B26" s="82" t="s">
        <v>238</v>
      </c>
      <c r="C26" s="82"/>
      <c r="D26" s="82"/>
    </row>
    <row r="27" spans="1:4" ht="15.75">
      <c r="A27" s="91" t="s">
        <v>234</v>
      </c>
      <c r="B27" s="91"/>
      <c r="C27" s="91"/>
      <c r="D27" s="91"/>
    </row>
    <row r="28" spans="1:4" ht="15.75" customHeight="1">
      <c r="A28" s="1032" t="s">
        <v>922</v>
      </c>
      <c r="B28" s="1032"/>
      <c r="C28" s="1032"/>
      <c r="D28" s="1032"/>
    </row>
    <row r="29" spans="1:4" ht="46.5" customHeight="1">
      <c r="A29" s="1024" t="s">
        <v>872</v>
      </c>
      <c r="B29" s="1025"/>
      <c r="C29" s="1025"/>
      <c r="D29" s="1025"/>
    </row>
    <row r="30" spans="1:4" ht="20.25" customHeight="1">
      <c r="A30" s="1031"/>
      <c r="B30" s="1032"/>
      <c r="C30" s="1032"/>
      <c r="D30" s="1032"/>
    </row>
    <row r="31" spans="1:4">
      <c r="A31" s="97"/>
      <c r="B31" s="97"/>
      <c r="C31" s="97"/>
      <c r="D31" s="97"/>
    </row>
    <row r="32" spans="1:4">
      <c r="A32" s="98"/>
      <c r="B32" s="98"/>
      <c r="C32" s="98"/>
      <c r="D32" s="98"/>
    </row>
  </sheetData>
  <sheetProtection selectLockedCells="1" selectUnlockedCells="1"/>
  <mergeCells count="7">
    <mergeCell ref="A30:D30"/>
    <mergeCell ref="C1:D1"/>
    <mergeCell ref="C4:D4"/>
    <mergeCell ref="A5:D5"/>
    <mergeCell ref="A8:D8"/>
    <mergeCell ref="A29:D29"/>
    <mergeCell ref="A28:D28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68"/>
  <sheetViews>
    <sheetView view="pageBreakPreview" topLeftCell="A13" zoomScaleNormal="100" zoomScaleSheetLayoutView="100" workbookViewId="0">
      <selection activeCell="I49" sqref="I49"/>
    </sheetView>
  </sheetViews>
  <sheetFormatPr defaultColWidth="9.140625" defaultRowHeight="12.75"/>
  <cols>
    <col min="1" max="1" width="4.5703125" style="12" customWidth="1"/>
    <col min="2" max="3" width="9.140625" style="12"/>
    <col min="4" max="4" width="34.5703125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16.5" customHeight="1">
      <c r="A1" s="9" t="s">
        <v>245</v>
      </c>
      <c r="B1" s="9"/>
      <c r="C1" s="9"/>
      <c r="D1" s="13"/>
      <c r="E1" s="1026" t="s">
        <v>876</v>
      </c>
      <c r="F1" s="1026"/>
      <c r="G1" s="75"/>
      <c r="H1" s="99"/>
    </row>
    <row r="2" spans="1:11" ht="15.75" customHeight="1">
      <c r="A2" s="100"/>
      <c r="B2" s="100"/>
      <c r="C2" s="100"/>
      <c r="D2" s="100"/>
      <c r="E2" s="1026" t="s">
        <v>156</v>
      </c>
      <c r="F2" s="1026"/>
      <c r="G2" s="75"/>
      <c r="H2" s="100"/>
    </row>
    <row r="3" spans="1:11" ht="16.5" customHeight="1">
      <c r="A3" s="100"/>
      <c r="B3" s="100"/>
      <c r="C3" s="100"/>
      <c r="D3" s="100"/>
      <c r="E3" s="101"/>
      <c r="F3" s="101"/>
      <c r="G3" s="75"/>
      <c r="H3" s="100"/>
    </row>
    <row r="4" spans="1:11" ht="13.5" customHeight="1">
      <c r="A4" s="102"/>
      <c r="B4" s="102"/>
      <c r="C4" s="102"/>
      <c r="D4" s="102"/>
      <c r="E4" s="102"/>
      <c r="F4" s="102"/>
      <c r="G4" s="102"/>
      <c r="H4" s="102"/>
      <c r="I4" s="103"/>
      <c r="J4" s="103"/>
      <c r="K4" s="103"/>
    </row>
    <row r="5" spans="1:11" ht="31.5" customHeight="1">
      <c r="A5" s="1033" t="s">
        <v>246</v>
      </c>
      <c r="B5" s="1033"/>
      <c r="C5" s="1033"/>
      <c r="D5" s="1033"/>
      <c r="E5" s="1033"/>
      <c r="F5" s="1033"/>
      <c r="G5" s="102"/>
      <c r="H5" s="102"/>
      <c r="I5" s="103"/>
      <c r="J5" s="103"/>
      <c r="K5" s="103"/>
    </row>
    <row r="6" spans="1:11" ht="12.75" customHeight="1">
      <c r="A6" s="1034" t="s">
        <v>79</v>
      </c>
      <c r="B6" s="1034"/>
      <c r="C6" s="1034"/>
      <c r="D6" s="1034"/>
      <c r="E6" s="882" t="s">
        <v>913</v>
      </c>
      <c r="F6" s="104" t="s">
        <v>247</v>
      </c>
    </row>
    <row r="7" spans="1:11" ht="12.75" customHeight="1">
      <c r="A7" s="105" t="s">
        <v>218</v>
      </c>
      <c r="B7" s="1035" t="s">
        <v>248</v>
      </c>
      <c r="C7" s="1035"/>
      <c r="D7" s="1035"/>
      <c r="E7" s="106"/>
      <c r="F7" s="107"/>
    </row>
    <row r="8" spans="1:11">
      <c r="A8" s="105" t="s">
        <v>37</v>
      </c>
      <c r="B8" s="108" t="s">
        <v>249</v>
      </c>
      <c r="C8" s="108"/>
      <c r="D8" s="108"/>
      <c r="E8" s="106"/>
      <c r="F8" s="107"/>
    </row>
    <row r="9" spans="1:11" ht="12.75" customHeight="1">
      <c r="A9" s="105"/>
      <c r="B9" s="1038" t="s">
        <v>250</v>
      </c>
      <c r="C9" s="1038"/>
      <c r="D9" s="1038"/>
      <c r="E9" s="106"/>
      <c r="F9" s="107"/>
    </row>
    <row r="10" spans="1:11" ht="12.75" customHeight="1">
      <c r="A10" s="105"/>
      <c r="B10" s="1038" t="s">
        <v>251</v>
      </c>
      <c r="C10" s="1038"/>
      <c r="D10" s="1038"/>
      <c r="E10" s="106"/>
      <c r="F10" s="107"/>
    </row>
    <row r="11" spans="1:11" ht="12.75" customHeight="1">
      <c r="A11" s="105" t="s">
        <v>232</v>
      </c>
      <c r="B11" s="1038" t="s">
        <v>252</v>
      </c>
      <c r="C11" s="1038"/>
      <c r="D11" s="1038"/>
      <c r="E11" s="106"/>
      <c r="F11" s="107"/>
    </row>
    <row r="12" spans="1:11" ht="12.75" customHeight="1">
      <c r="A12" s="105"/>
      <c r="B12" s="1038" t="s">
        <v>250</v>
      </c>
      <c r="C12" s="1038"/>
      <c r="D12" s="1038"/>
      <c r="E12" s="106"/>
      <c r="F12" s="107"/>
    </row>
    <row r="13" spans="1:11" ht="12.75" customHeight="1">
      <c r="A13" s="105"/>
      <c r="B13" s="1038" t="s">
        <v>251</v>
      </c>
      <c r="C13" s="1038"/>
      <c r="D13" s="1038"/>
      <c r="E13" s="106"/>
      <c r="F13" s="107"/>
    </row>
    <row r="14" spans="1:11">
      <c r="A14" s="105" t="s">
        <v>253</v>
      </c>
      <c r="B14" s="1039" t="s">
        <v>254</v>
      </c>
      <c r="C14" s="1039"/>
      <c r="D14" s="1039"/>
      <c r="E14" s="106"/>
      <c r="F14" s="107"/>
    </row>
    <row r="15" spans="1:11" ht="12.75" customHeight="1">
      <c r="A15" s="105"/>
      <c r="B15" s="1038" t="s">
        <v>250</v>
      </c>
      <c r="C15" s="1038"/>
      <c r="D15" s="1038"/>
      <c r="E15" s="106"/>
      <c r="F15" s="107"/>
    </row>
    <row r="16" spans="1:11" ht="12.75" customHeight="1">
      <c r="A16" s="105"/>
      <c r="B16" s="1038" t="s">
        <v>251</v>
      </c>
      <c r="C16" s="1038"/>
      <c r="D16" s="1038"/>
      <c r="E16" s="106"/>
      <c r="F16" s="107"/>
    </row>
    <row r="17" spans="1:6" ht="12.75" customHeight="1">
      <c r="A17" s="105" t="s">
        <v>255</v>
      </c>
      <c r="B17" s="1038" t="s">
        <v>256</v>
      </c>
      <c r="C17" s="1038"/>
      <c r="D17" s="1038"/>
      <c r="E17" s="106"/>
      <c r="F17" s="107"/>
    </row>
    <row r="18" spans="1:6" ht="12.75" customHeight="1">
      <c r="A18" s="105"/>
      <c r="B18" s="1038" t="s">
        <v>250</v>
      </c>
      <c r="C18" s="1038"/>
      <c r="D18" s="1038"/>
      <c r="E18" s="106"/>
      <c r="F18" s="107"/>
    </row>
    <row r="19" spans="1:6" ht="12.75" customHeight="1">
      <c r="A19" s="105"/>
      <c r="B19" s="1038" t="s">
        <v>251</v>
      </c>
      <c r="C19" s="1038"/>
      <c r="D19" s="1038"/>
      <c r="E19" s="106"/>
      <c r="F19" s="107"/>
    </row>
    <row r="20" spans="1:6">
      <c r="A20" s="105" t="s">
        <v>226</v>
      </c>
      <c r="B20" s="1035" t="s">
        <v>257</v>
      </c>
      <c r="C20" s="1035"/>
      <c r="D20" s="1035"/>
      <c r="E20" s="106">
        <v>4579638.9400000004</v>
      </c>
      <c r="F20" s="107"/>
    </row>
    <row r="21" spans="1:6" ht="12.75" customHeight="1">
      <c r="A21" s="105" t="s">
        <v>51</v>
      </c>
      <c r="B21" s="1038" t="s">
        <v>258</v>
      </c>
      <c r="C21" s="1038"/>
      <c r="D21" s="1038"/>
      <c r="E21" s="106"/>
      <c r="F21" s="107"/>
    </row>
    <row r="22" spans="1:6" ht="12.75" customHeight="1">
      <c r="A22" s="105"/>
      <c r="B22" s="1038" t="s">
        <v>250</v>
      </c>
      <c r="C22" s="1038"/>
      <c r="D22" s="1038"/>
      <c r="E22" s="106"/>
      <c r="F22" s="107"/>
    </row>
    <row r="23" spans="1:6" ht="12.75" customHeight="1">
      <c r="A23" s="105"/>
      <c r="B23" s="1038" t="s">
        <v>251</v>
      </c>
      <c r="C23" s="1038"/>
      <c r="D23" s="1038"/>
      <c r="E23" s="106"/>
      <c r="F23" s="107"/>
    </row>
    <row r="24" spans="1:6">
      <c r="A24" s="105" t="s">
        <v>225</v>
      </c>
      <c r="B24" s="1039" t="s">
        <v>259</v>
      </c>
      <c r="C24" s="1039"/>
      <c r="D24" s="1039"/>
      <c r="E24" s="106"/>
      <c r="F24" s="107"/>
    </row>
    <row r="25" spans="1:6" ht="12.75" customHeight="1">
      <c r="A25" s="105"/>
      <c r="B25" s="1038" t="s">
        <v>250</v>
      </c>
      <c r="C25" s="1038"/>
      <c r="D25" s="1038"/>
      <c r="E25" s="106"/>
      <c r="F25" s="107"/>
    </row>
    <row r="26" spans="1:6" ht="12.75" customHeight="1">
      <c r="A26" s="105"/>
      <c r="B26" s="1038" t="s">
        <v>251</v>
      </c>
      <c r="C26" s="1038"/>
      <c r="D26" s="1038"/>
      <c r="E26" s="106"/>
      <c r="F26" s="107"/>
    </row>
    <row r="27" spans="1:6">
      <c r="A27" s="105" t="s">
        <v>232</v>
      </c>
      <c r="B27" s="1039" t="s">
        <v>260</v>
      </c>
      <c r="C27" s="1039"/>
      <c r="D27" s="1039"/>
      <c r="E27" s="106">
        <v>4180</v>
      </c>
      <c r="F27" s="107"/>
    </row>
    <row r="28" spans="1:6" ht="12.75" customHeight="1">
      <c r="A28" s="105"/>
      <c r="B28" s="1038" t="s">
        <v>250</v>
      </c>
      <c r="C28" s="1038"/>
      <c r="D28" s="1038"/>
      <c r="E28" s="106"/>
      <c r="F28" s="107"/>
    </row>
    <row r="29" spans="1:6" ht="12.75" customHeight="1">
      <c r="A29" s="105"/>
      <c r="B29" s="1038" t="s">
        <v>912</v>
      </c>
      <c r="C29" s="1038"/>
      <c r="D29" s="1038"/>
      <c r="E29" s="106">
        <v>4044</v>
      </c>
      <c r="F29" s="107"/>
    </row>
    <row r="30" spans="1:6">
      <c r="A30" s="105" t="s">
        <v>255</v>
      </c>
      <c r="B30" s="1039" t="s">
        <v>928</v>
      </c>
      <c r="C30" s="1039"/>
      <c r="D30" s="1039"/>
      <c r="E30" s="106">
        <v>709556.64</v>
      </c>
      <c r="F30" s="107"/>
    </row>
    <row r="31" spans="1:6" ht="12.75" customHeight="1">
      <c r="A31" s="105"/>
      <c r="B31" s="1038" t="s">
        <v>250</v>
      </c>
      <c r="C31" s="1038"/>
      <c r="D31" s="1038"/>
      <c r="E31" s="106"/>
      <c r="F31" s="107"/>
    </row>
    <row r="32" spans="1:6" ht="12.75" customHeight="1">
      <c r="A32" s="105"/>
      <c r="B32" s="1038" t="s">
        <v>927</v>
      </c>
      <c r="C32" s="1038"/>
      <c r="D32" s="1038"/>
      <c r="E32" s="106">
        <v>150</v>
      </c>
      <c r="F32" s="107"/>
    </row>
    <row r="33" spans="1:6">
      <c r="A33" s="105" t="s">
        <v>261</v>
      </c>
      <c r="B33" s="1039" t="s">
        <v>262</v>
      </c>
      <c r="C33" s="1039"/>
      <c r="D33" s="1039"/>
      <c r="E33" s="106"/>
      <c r="F33" s="107"/>
    </row>
    <row r="34" spans="1:6" ht="12.75" customHeight="1">
      <c r="A34" s="105"/>
      <c r="B34" s="1038" t="s">
        <v>250</v>
      </c>
      <c r="C34" s="1038"/>
      <c r="D34" s="1038"/>
      <c r="E34" s="106"/>
      <c r="F34" s="107"/>
    </row>
    <row r="35" spans="1:6" ht="12.75" customHeight="1">
      <c r="A35" s="105"/>
      <c r="B35" s="1038" t="s">
        <v>251</v>
      </c>
      <c r="C35" s="1038"/>
      <c r="D35" s="1038"/>
      <c r="E35" s="106"/>
      <c r="F35" s="107"/>
    </row>
    <row r="36" spans="1:6" ht="12.75" customHeight="1">
      <c r="A36" s="105" t="s">
        <v>263</v>
      </c>
      <c r="B36" s="1038" t="s">
        <v>264</v>
      </c>
      <c r="C36" s="1038"/>
      <c r="D36" s="1038"/>
      <c r="E36" s="106"/>
      <c r="F36" s="107"/>
    </row>
    <row r="37" spans="1:6" ht="12.75" customHeight="1">
      <c r="A37" s="105"/>
      <c r="B37" s="1038" t="s">
        <v>250</v>
      </c>
      <c r="C37" s="1038"/>
      <c r="D37" s="1038"/>
      <c r="E37" s="106"/>
      <c r="F37" s="107"/>
    </row>
    <row r="38" spans="1:6" ht="12.75" customHeight="1">
      <c r="A38" s="105"/>
      <c r="B38" s="1038" t="s">
        <v>927</v>
      </c>
      <c r="C38" s="1038"/>
      <c r="D38" s="1038"/>
      <c r="E38" s="106"/>
      <c r="F38" s="107"/>
    </row>
    <row r="39" spans="1:6">
      <c r="A39" s="105" t="s">
        <v>265</v>
      </c>
      <c r="B39" s="1039" t="s">
        <v>266</v>
      </c>
      <c r="C39" s="1039"/>
      <c r="D39" s="1039"/>
      <c r="E39" s="106"/>
      <c r="F39" s="107"/>
    </row>
    <row r="40" spans="1:6" ht="12.75" customHeight="1">
      <c r="A40" s="105"/>
      <c r="B40" s="1038" t="s">
        <v>250</v>
      </c>
      <c r="C40" s="1038"/>
      <c r="D40" s="1038"/>
      <c r="E40" s="106"/>
      <c r="F40" s="107"/>
    </row>
    <row r="41" spans="1:6" ht="12.75" customHeight="1">
      <c r="A41" s="105"/>
      <c r="B41" s="1038" t="s">
        <v>251</v>
      </c>
      <c r="C41" s="1038"/>
      <c r="D41" s="1038"/>
      <c r="E41" s="106"/>
      <c r="F41" s="107"/>
    </row>
    <row r="42" spans="1:6" ht="14.25" customHeight="1">
      <c r="A42" s="105" t="s">
        <v>267</v>
      </c>
      <c r="B42" s="1040" t="s">
        <v>268</v>
      </c>
      <c r="C42" s="1040"/>
      <c r="D42" s="1040"/>
      <c r="E42" s="106"/>
      <c r="F42" s="107"/>
    </row>
    <row r="43" spans="1:6" ht="12.75" customHeight="1">
      <c r="A43" s="105" t="s">
        <v>51</v>
      </c>
      <c r="B43" s="1038" t="s">
        <v>269</v>
      </c>
      <c r="C43" s="1038"/>
      <c r="D43" s="1038"/>
      <c r="E43" s="106"/>
      <c r="F43" s="107"/>
    </row>
    <row r="44" spans="1:6" ht="12.75" customHeight="1">
      <c r="A44" s="105"/>
      <c r="B44" s="1038" t="s">
        <v>250</v>
      </c>
      <c r="C44" s="1038"/>
      <c r="D44" s="1038"/>
      <c r="E44" s="106"/>
      <c r="F44" s="107"/>
    </row>
    <row r="45" spans="1:6" ht="12.75" customHeight="1">
      <c r="A45" s="105"/>
      <c r="B45" s="1038" t="s">
        <v>251</v>
      </c>
      <c r="C45" s="1038"/>
      <c r="D45" s="1038"/>
      <c r="E45" s="106"/>
      <c r="F45" s="107"/>
    </row>
    <row r="46" spans="1:6" ht="12.75" customHeight="1">
      <c r="A46" s="105" t="s">
        <v>225</v>
      </c>
      <c r="B46" s="1038" t="s">
        <v>270</v>
      </c>
      <c r="C46" s="1038"/>
      <c r="D46" s="1038"/>
      <c r="E46" s="106"/>
      <c r="F46" s="107"/>
    </row>
    <row r="47" spans="1:6" ht="12.75" customHeight="1">
      <c r="A47" s="105"/>
      <c r="B47" s="1038" t="s">
        <v>250</v>
      </c>
      <c r="C47" s="1038"/>
      <c r="D47" s="1038"/>
      <c r="E47" s="106"/>
      <c r="F47" s="107"/>
    </row>
    <row r="48" spans="1:6" ht="12.75" customHeight="1">
      <c r="A48" s="105"/>
      <c r="B48" s="1038" t="s">
        <v>251</v>
      </c>
      <c r="C48" s="1038"/>
      <c r="D48" s="1038"/>
      <c r="E48" s="106"/>
      <c r="F48" s="107"/>
    </row>
    <row r="49" spans="1:10" s="109" customFormat="1" ht="15" customHeight="1">
      <c r="A49" s="105" t="s">
        <v>243</v>
      </c>
      <c r="B49" s="1035" t="s">
        <v>271</v>
      </c>
      <c r="C49" s="1035"/>
      <c r="D49" s="1035"/>
      <c r="E49" s="106"/>
      <c r="F49" s="106"/>
    </row>
    <row r="50" spans="1:10" s="109" customFormat="1" ht="17.25" customHeight="1">
      <c r="A50" s="105" t="s">
        <v>51</v>
      </c>
      <c r="B50" s="1039" t="s">
        <v>271</v>
      </c>
      <c r="C50" s="1039"/>
      <c r="D50" s="1039"/>
      <c r="E50" s="106"/>
      <c r="F50" s="106"/>
    </row>
    <row r="51" spans="1:10" ht="12.75" customHeight="1">
      <c r="A51" s="105"/>
      <c r="B51" s="1038" t="s">
        <v>250</v>
      </c>
      <c r="C51" s="1038"/>
      <c r="D51" s="1038"/>
      <c r="E51" s="106"/>
      <c r="F51" s="107"/>
    </row>
    <row r="52" spans="1:10" ht="12.75" customHeight="1">
      <c r="A52" s="105"/>
      <c r="B52" s="1038" t="s">
        <v>251</v>
      </c>
      <c r="C52" s="1038"/>
      <c r="D52" s="1038"/>
      <c r="E52" s="106"/>
      <c r="F52" s="107"/>
    </row>
    <row r="53" spans="1:10" s="109" customFormat="1" ht="15" customHeight="1">
      <c r="A53" s="105" t="s">
        <v>272</v>
      </c>
      <c r="B53" s="1035" t="s">
        <v>273</v>
      </c>
      <c r="C53" s="1035"/>
      <c r="D53" s="1035"/>
      <c r="E53" s="106"/>
      <c r="F53" s="106"/>
    </row>
    <row r="54" spans="1:10" s="109" customFormat="1" ht="18" customHeight="1">
      <c r="A54" s="105" t="s">
        <v>51</v>
      </c>
      <c r="B54" s="1039" t="s">
        <v>274</v>
      </c>
      <c r="C54" s="1039"/>
      <c r="D54" s="1039"/>
      <c r="E54" s="106"/>
      <c r="F54" s="106"/>
    </row>
    <row r="55" spans="1:10" ht="12.75" customHeight="1">
      <c r="A55" s="105"/>
      <c r="B55" s="1038" t="s">
        <v>250</v>
      </c>
      <c r="C55" s="1038"/>
      <c r="D55" s="1038"/>
      <c r="E55" s="106"/>
      <c r="F55" s="107"/>
    </row>
    <row r="56" spans="1:10" ht="12.75" customHeight="1">
      <c r="A56" s="105"/>
      <c r="B56" s="1038" t="s">
        <v>251</v>
      </c>
      <c r="C56" s="1038"/>
      <c r="D56" s="1038"/>
      <c r="E56" s="106"/>
      <c r="F56" s="107"/>
    </row>
    <row r="57" spans="1:10" s="109" customFormat="1" ht="15.75" customHeight="1">
      <c r="A57" s="105" t="s">
        <v>275</v>
      </c>
      <c r="B57" s="1040" t="s">
        <v>276</v>
      </c>
      <c r="C57" s="1040"/>
      <c r="D57" s="1040"/>
      <c r="E57" s="106"/>
      <c r="F57" s="106"/>
      <c r="G57" s="10"/>
    </row>
    <row r="58" spans="1:10" s="109" customFormat="1" ht="15" customHeight="1">
      <c r="A58" s="105" t="s">
        <v>37</v>
      </c>
      <c r="B58" s="1038" t="s">
        <v>274</v>
      </c>
      <c r="C58" s="1038"/>
      <c r="D58" s="1038"/>
      <c r="E58" s="106"/>
      <c r="F58" s="106"/>
      <c r="J58" s="110"/>
    </row>
    <row r="59" spans="1:10" ht="12.75" customHeight="1">
      <c r="A59" s="105"/>
      <c r="B59" s="1038" t="s">
        <v>250</v>
      </c>
      <c r="C59" s="1038"/>
      <c r="D59" s="1038"/>
      <c r="E59" s="106"/>
      <c r="F59" s="107"/>
    </row>
    <row r="60" spans="1:10" ht="12.75" customHeight="1">
      <c r="A60" s="105"/>
      <c r="B60" s="1038" t="s">
        <v>251</v>
      </c>
      <c r="C60" s="1038"/>
      <c r="D60" s="1038"/>
      <c r="E60" s="106"/>
      <c r="F60" s="107"/>
    </row>
    <row r="61" spans="1:10" ht="12.75" customHeight="1">
      <c r="A61" s="91" t="s">
        <v>303</v>
      </c>
      <c r="B61" s="91"/>
      <c r="C61" s="112"/>
      <c r="D61" s="112"/>
      <c r="E61" s="113"/>
      <c r="F61" s="111"/>
    </row>
    <row r="62" spans="1:10">
      <c r="A62" s="114"/>
      <c r="B62" s="114"/>
      <c r="C62" s="114"/>
      <c r="D62" s="114"/>
      <c r="E62" s="114"/>
      <c r="F62" s="111"/>
    </row>
    <row r="63" spans="1:10">
      <c r="A63" s="1043" t="s">
        <v>942</v>
      </c>
      <c r="B63" s="1043"/>
      <c r="C63" s="1043"/>
      <c r="D63" s="1043"/>
      <c r="E63" s="1043"/>
      <c r="F63" s="1043"/>
    </row>
    <row r="64" spans="1:10">
      <c r="A64" s="1041" t="s">
        <v>669</v>
      </c>
      <c r="B64" s="1042"/>
      <c r="C64" s="1042"/>
      <c r="D64" s="1042"/>
      <c r="E64" s="1042"/>
      <c r="F64" s="1042"/>
    </row>
    <row r="65" spans="1:6" ht="13.5" customHeight="1">
      <c r="A65" s="1036" t="s">
        <v>694</v>
      </c>
      <c r="B65" s="1037"/>
      <c r="C65" s="1037"/>
      <c r="D65" s="1037"/>
      <c r="E65" s="1037"/>
      <c r="F65" s="1037"/>
    </row>
    <row r="66" spans="1:6" ht="25.5" customHeight="1">
      <c r="A66" s="98"/>
      <c r="B66" s="98"/>
      <c r="C66" s="98"/>
      <c r="D66" s="98"/>
      <c r="E66" s="98"/>
      <c r="F66" s="115"/>
    </row>
    <row r="67" spans="1:6">
      <c r="A67" s="98"/>
      <c r="B67" s="98"/>
      <c r="C67" s="98"/>
      <c r="D67" s="98"/>
      <c r="E67" s="98"/>
      <c r="F67" s="98"/>
    </row>
    <row r="68" spans="1:6">
      <c r="A68" s="98"/>
      <c r="B68" s="98"/>
      <c r="C68" s="98"/>
      <c r="D68" s="98"/>
      <c r="E68" s="98"/>
      <c r="F68" s="98"/>
    </row>
  </sheetData>
  <sheetProtection selectLockedCells="1" selectUnlockedCells="1"/>
  <mergeCells count="60">
    <mergeCell ref="A64:F64"/>
    <mergeCell ref="B57:D57"/>
    <mergeCell ref="B50:D50"/>
    <mergeCell ref="B51:D51"/>
    <mergeCell ref="B58:D58"/>
    <mergeCell ref="B59:D59"/>
    <mergeCell ref="B60:D60"/>
    <mergeCell ref="A63:F63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43:D43"/>
    <mergeCell ref="B34:D34"/>
    <mergeCell ref="B35:D35"/>
    <mergeCell ref="B36:D36"/>
    <mergeCell ref="B37:D37"/>
    <mergeCell ref="B38:D38"/>
    <mergeCell ref="B32:D32"/>
    <mergeCell ref="B39:D39"/>
    <mergeCell ref="B40:D40"/>
    <mergeCell ref="B41:D41"/>
    <mergeCell ref="B42:D42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A65:F65"/>
    <mergeCell ref="B9:D9"/>
    <mergeCell ref="B14:D14"/>
    <mergeCell ref="B15:D15"/>
    <mergeCell ref="B16:D16"/>
    <mergeCell ref="B17:D17"/>
    <mergeCell ref="B21:D21"/>
    <mergeCell ref="B10:D10"/>
    <mergeCell ref="B11:D11"/>
    <mergeCell ref="B12:D12"/>
    <mergeCell ref="B13:D13"/>
    <mergeCell ref="B44:D44"/>
    <mergeCell ref="B18:D18"/>
    <mergeCell ref="B19:D19"/>
    <mergeCell ref="B20:D20"/>
    <mergeCell ref="B33:D33"/>
    <mergeCell ref="E1:F1"/>
    <mergeCell ref="E2:F2"/>
    <mergeCell ref="A5:F5"/>
    <mergeCell ref="A6:D6"/>
    <mergeCell ref="B7:D7"/>
  </mergeCells>
  <pageMargins left="0.74791666666666667" right="0.74791666666666667" top="0.39374999999999999" bottom="0.39374999999999999" header="0.51180555555555551" footer="0.51180555555555551"/>
  <pageSetup paperSize="9" scale="85" firstPageNumber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45"/>
  <sheetViews>
    <sheetView view="pageBreakPreview" zoomScaleNormal="100" zoomScaleSheetLayoutView="100" workbookViewId="0">
      <selection activeCell="A2" sqref="A2:D2"/>
    </sheetView>
  </sheetViews>
  <sheetFormatPr defaultColWidth="9.140625" defaultRowHeight="12.75"/>
  <cols>
    <col min="1" max="1" width="4.42578125" style="12" customWidth="1"/>
    <col min="2" max="3" width="9.140625" style="12"/>
    <col min="4" max="4" width="38.140625" style="12" customWidth="1"/>
    <col min="5" max="5" width="23.28515625" style="12" customWidth="1"/>
    <col min="6" max="6" width="9.140625" style="12"/>
    <col min="7" max="7" width="0.42578125" style="12" customWidth="1"/>
    <col min="8" max="16384" width="9.140625" style="12"/>
  </cols>
  <sheetData>
    <row r="1" spans="1:8" ht="16.5" customHeight="1">
      <c r="A1" s="9" t="s">
        <v>245</v>
      </c>
      <c r="B1" s="9"/>
      <c r="C1" s="9"/>
      <c r="D1" s="13"/>
      <c r="E1" s="13" t="s">
        <v>877</v>
      </c>
    </row>
    <row r="2" spans="1:8" ht="16.5" customHeight="1">
      <c r="A2" s="1048" t="s">
        <v>941</v>
      </c>
      <c r="B2" s="1049"/>
      <c r="C2" s="1049"/>
      <c r="D2" s="1049"/>
      <c r="E2" s="13" t="s">
        <v>156</v>
      </c>
    </row>
    <row r="3" spans="1:8" ht="17.25" customHeight="1">
      <c r="A3" s="1027"/>
      <c r="B3" s="1027"/>
      <c r="C3" s="1027"/>
      <c r="D3" s="1027"/>
      <c r="E3" s="1027"/>
      <c r="F3" s="75"/>
      <c r="G3" s="100"/>
      <c r="H3" s="100"/>
    </row>
    <row r="4" spans="1:8" ht="18.75" customHeight="1">
      <c r="A4" s="116"/>
      <c r="B4" s="116"/>
      <c r="C4" s="116"/>
      <c r="D4" s="116"/>
      <c r="E4" s="116"/>
      <c r="F4" s="116"/>
      <c r="G4" s="116"/>
      <c r="H4" s="77"/>
    </row>
    <row r="5" spans="1:8" ht="33.75" customHeight="1">
      <c r="A5" s="1045" t="s">
        <v>278</v>
      </c>
      <c r="B5" s="1045"/>
      <c r="C5" s="1045"/>
      <c r="D5" s="1045"/>
      <c r="E5" s="1045"/>
      <c r="F5" s="77"/>
      <c r="G5" s="77"/>
      <c r="H5" s="77"/>
    </row>
    <row r="6" spans="1:8" ht="12.75" customHeight="1">
      <c r="A6" s="1046" t="s">
        <v>79</v>
      </c>
      <c r="B6" s="1046"/>
      <c r="C6" s="1046"/>
      <c r="D6" s="1046"/>
      <c r="E6" s="117" t="s">
        <v>913</v>
      </c>
    </row>
    <row r="7" spans="1:8" ht="15.75" customHeight="1">
      <c r="A7" s="78" t="s">
        <v>11</v>
      </c>
      <c r="B7" s="1047" t="s">
        <v>279</v>
      </c>
      <c r="C7" s="1047"/>
      <c r="D7" s="1047"/>
      <c r="E7" s="118">
        <v>4736036.72</v>
      </c>
    </row>
    <row r="8" spans="1:8" ht="15.75" customHeight="1">
      <c r="A8" s="80" t="s">
        <v>17</v>
      </c>
      <c r="B8" s="1044" t="s">
        <v>280</v>
      </c>
      <c r="C8" s="1044"/>
      <c r="D8" s="1044"/>
      <c r="E8" s="118">
        <v>4617768.72</v>
      </c>
    </row>
    <row r="9" spans="1:8" ht="12.75" customHeight="1">
      <c r="A9" s="80"/>
      <c r="B9" s="1038" t="s">
        <v>250</v>
      </c>
      <c r="C9" s="1038"/>
      <c r="D9" s="1038"/>
      <c r="E9" s="119">
        <v>3956</v>
      </c>
    </row>
    <row r="10" spans="1:8" ht="12.75" customHeight="1">
      <c r="A10" s="80"/>
      <c r="B10" s="1054" t="s">
        <v>929</v>
      </c>
      <c r="C10" s="1055"/>
      <c r="D10" s="1056"/>
      <c r="E10" s="119">
        <v>150</v>
      </c>
    </row>
    <row r="11" spans="1:8" ht="12.75" customHeight="1">
      <c r="A11" s="80"/>
      <c r="B11" s="1044" t="s">
        <v>914</v>
      </c>
      <c r="C11" s="1044"/>
      <c r="D11" s="1044"/>
      <c r="E11" s="118">
        <v>3806</v>
      </c>
      <c r="F11" s="120"/>
    </row>
    <row r="12" spans="1:8" ht="15.75" customHeight="1">
      <c r="A12" s="80" t="s">
        <v>21</v>
      </c>
      <c r="B12" s="1044" t="s">
        <v>281</v>
      </c>
      <c r="C12" s="1044"/>
      <c r="D12" s="1044"/>
      <c r="E12" s="118"/>
    </row>
    <row r="13" spans="1:8" ht="12.75" customHeight="1">
      <c r="A13" s="80"/>
      <c r="B13" s="1038" t="s">
        <v>250</v>
      </c>
      <c r="C13" s="1038"/>
      <c r="D13" s="1038"/>
      <c r="E13" s="119"/>
    </row>
    <row r="14" spans="1:8" ht="12.75" customHeight="1">
      <c r="A14" s="80"/>
      <c r="B14" s="1044" t="s">
        <v>251</v>
      </c>
      <c r="C14" s="1044"/>
      <c r="D14" s="1044"/>
      <c r="E14" s="118"/>
      <c r="F14" s="120"/>
    </row>
    <row r="15" spans="1:8" ht="31.5" customHeight="1">
      <c r="A15" s="80" t="s">
        <v>117</v>
      </c>
      <c r="B15" s="1057" t="s">
        <v>282</v>
      </c>
      <c r="C15" s="1058"/>
      <c r="D15" s="1059"/>
      <c r="E15" s="118"/>
    </row>
    <row r="16" spans="1:8" ht="16.5" customHeight="1">
      <c r="A16" s="80"/>
      <c r="B16" s="1038" t="s">
        <v>250</v>
      </c>
      <c r="C16" s="1038"/>
      <c r="D16" s="1038"/>
      <c r="E16" s="119"/>
    </row>
    <row r="17" spans="1:6" ht="12.75" customHeight="1">
      <c r="A17" s="80"/>
      <c r="B17" s="1044" t="s">
        <v>251</v>
      </c>
      <c r="C17" s="1044"/>
      <c r="D17" s="1044"/>
      <c r="E17" s="118"/>
      <c r="F17" s="120"/>
    </row>
    <row r="18" spans="1:6" ht="15.75">
      <c r="A18" s="80" t="s">
        <v>119</v>
      </c>
      <c r="B18" s="1053" t="s">
        <v>283</v>
      </c>
      <c r="C18" s="1053"/>
      <c r="D18" s="1053"/>
      <c r="E18" s="118"/>
    </row>
    <row r="19" spans="1:6" ht="12.75" customHeight="1">
      <c r="A19" s="80"/>
      <c r="B19" s="1038" t="s">
        <v>250</v>
      </c>
      <c r="C19" s="1038"/>
      <c r="D19" s="1038"/>
      <c r="E19" s="119"/>
    </row>
    <row r="20" spans="1:6" ht="12.75" customHeight="1">
      <c r="A20" s="80"/>
      <c r="B20" s="1044" t="s">
        <v>251</v>
      </c>
      <c r="C20" s="1044"/>
      <c r="D20" s="1044"/>
      <c r="E20" s="118"/>
      <c r="F20" s="120"/>
    </row>
    <row r="21" spans="1:6" ht="14.25" customHeight="1">
      <c r="A21" s="80" t="s">
        <v>127</v>
      </c>
      <c r="B21" s="1044" t="s">
        <v>284</v>
      </c>
      <c r="C21" s="1044"/>
      <c r="D21" s="1044"/>
      <c r="E21" s="118"/>
    </row>
    <row r="22" spans="1:6" ht="12.75" customHeight="1">
      <c r="A22" s="80"/>
      <c r="B22" s="1038" t="s">
        <v>250</v>
      </c>
      <c r="C22" s="1038"/>
      <c r="D22" s="1038"/>
      <c r="E22" s="119"/>
    </row>
    <row r="23" spans="1:6" ht="12.75" customHeight="1">
      <c r="A23" s="80"/>
      <c r="B23" s="1044" t="s">
        <v>251</v>
      </c>
      <c r="C23" s="1044"/>
      <c r="D23" s="1044"/>
      <c r="E23" s="118"/>
      <c r="F23" s="120"/>
    </row>
    <row r="24" spans="1:6" ht="15.75">
      <c r="A24" s="78" t="s">
        <v>29</v>
      </c>
      <c r="B24" s="1047" t="s">
        <v>285</v>
      </c>
      <c r="C24" s="1047"/>
      <c r="D24" s="1047"/>
      <c r="E24" s="118"/>
    </row>
    <row r="25" spans="1:6" ht="16.5" customHeight="1">
      <c r="A25" s="80" t="s">
        <v>140</v>
      </c>
      <c r="B25" s="1053" t="s">
        <v>286</v>
      </c>
      <c r="C25" s="1053"/>
      <c r="D25" s="1053"/>
      <c r="E25" s="118"/>
    </row>
    <row r="26" spans="1:6" ht="15" customHeight="1">
      <c r="A26" s="80"/>
      <c r="B26" s="1038" t="s">
        <v>250</v>
      </c>
      <c r="C26" s="1038"/>
      <c r="D26" s="1038"/>
      <c r="E26" s="119"/>
    </row>
    <row r="27" spans="1:6" ht="12.75" customHeight="1">
      <c r="A27" s="80"/>
      <c r="B27" s="1044" t="s">
        <v>251</v>
      </c>
      <c r="C27" s="1044"/>
      <c r="D27" s="1044"/>
      <c r="E27" s="118"/>
      <c r="F27" s="120"/>
    </row>
    <row r="28" spans="1:6" ht="15.75">
      <c r="A28" s="80" t="s">
        <v>144</v>
      </c>
      <c r="B28" s="1053" t="s">
        <v>287</v>
      </c>
      <c r="C28" s="1053"/>
      <c r="D28" s="1053"/>
      <c r="E28" s="118"/>
    </row>
    <row r="29" spans="1:6" ht="15" customHeight="1">
      <c r="A29" s="80"/>
      <c r="B29" s="1038" t="s">
        <v>250</v>
      </c>
      <c r="C29" s="1038"/>
      <c r="D29" s="1038"/>
      <c r="E29" s="119"/>
    </row>
    <row r="30" spans="1:6" ht="14.25" customHeight="1">
      <c r="A30" s="80"/>
      <c r="B30" s="1044" t="s">
        <v>251</v>
      </c>
      <c r="C30" s="1044"/>
      <c r="D30" s="1044"/>
      <c r="E30" s="118"/>
      <c r="F30" s="120"/>
    </row>
    <row r="31" spans="1:6" ht="49.5" customHeight="1">
      <c r="A31" s="80" t="s">
        <v>288</v>
      </c>
      <c r="B31" s="1044" t="s">
        <v>289</v>
      </c>
      <c r="C31" s="1044"/>
      <c r="D31" s="1044"/>
      <c r="E31" s="118"/>
    </row>
    <row r="32" spans="1:6" ht="13.5" customHeight="1">
      <c r="A32" s="80"/>
      <c r="B32" s="1038" t="s">
        <v>250</v>
      </c>
      <c r="C32" s="1038"/>
      <c r="D32" s="1038"/>
      <c r="E32" s="119"/>
    </row>
    <row r="33" spans="1:6" ht="18" customHeight="1">
      <c r="A33" s="80"/>
      <c r="B33" s="1044" t="s">
        <v>251</v>
      </c>
      <c r="C33" s="1044"/>
      <c r="D33" s="1044"/>
      <c r="E33" s="118"/>
      <c r="F33" s="120"/>
    </row>
    <row r="34" spans="1:6" ht="19.5" customHeight="1">
      <c r="A34" s="80" t="s">
        <v>290</v>
      </c>
      <c r="B34" s="1053" t="s">
        <v>291</v>
      </c>
      <c r="C34" s="1053"/>
      <c r="D34" s="1053"/>
      <c r="E34" s="118"/>
    </row>
    <row r="35" spans="1:6" ht="15" customHeight="1">
      <c r="A35" s="80"/>
      <c r="B35" s="1038" t="s">
        <v>250</v>
      </c>
      <c r="C35" s="1038"/>
      <c r="D35" s="1038"/>
      <c r="E35" s="119"/>
    </row>
    <row r="36" spans="1:6" ht="12.75" customHeight="1">
      <c r="A36" s="80"/>
      <c r="B36" s="1044" t="s">
        <v>251</v>
      </c>
      <c r="C36" s="1044"/>
      <c r="D36" s="1044"/>
      <c r="E36" s="118"/>
      <c r="F36" s="120"/>
    </row>
    <row r="37" spans="1:6" ht="15.75">
      <c r="A37" s="80" t="s">
        <v>292</v>
      </c>
      <c r="B37" s="1053" t="s">
        <v>293</v>
      </c>
      <c r="C37" s="1053"/>
      <c r="D37" s="1053"/>
      <c r="E37" s="118"/>
    </row>
    <row r="38" spans="1:6" ht="15" customHeight="1">
      <c r="A38" s="121"/>
      <c r="B38" s="1038" t="s">
        <v>250</v>
      </c>
      <c r="C38" s="1038"/>
      <c r="D38" s="1038"/>
      <c r="E38" s="119"/>
    </row>
    <row r="39" spans="1:6" ht="16.5" customHeight="1">
      <c r="A39" s="80"/>
      <c r="B39" s="1044" t="s">
        <v>251</v>
      </c>
      <c r="C39" s="1044"/>
      <c r="D39" s="1044"/>
      <c r="E39" s="118"/>
      <c r="F39" s="120"/>
    </row>
    <row r="40" spans="1:6" ht="16.5" customHeight="1">
      <c r="A40" s="91" t="s">
        <v>303</v>
      </c>
      <c r="B40" s="91"/>
      <c r="C40" s="122"/>
      <c r="D40" s="122"/>
      <c r="E40" s="123"/>
      <c r="F40" s="120"/>
    </row>
    <row r="41" spans="1:6" ht="15.75">
      <c r="A41" s="91"/>
      <c r="B41" s="91"/>
      <c r="C41" s="91"/>
      <c r="D41" s="91"/>
      <c r="E41" s="91"/>
    </row>
    <row r="42" spans="1:6" ht="20.25" customHeight="1">
      <c r="A42" s="1030" t="s">
        <v>930</v>
      </c>
      <c r="B42" s="1030"/>
      <c r="C42" s="1030"/>
      <c r="D42" s="1030"/>
      <c r="E42" s="1030"/>
    </row>
    <row r="43" spans="1:6" ht="31.5" customHeight="1">
      <c r="A43" s="1052" t="s">
        <v>673</v>
      </c>
      <c r="B43" s="1026"/>
      <c r="C43" s="1026"/>
      <c r="D43" s="1026"/>
      <c r="E43" s="1026"/>
    </row>
    <row r="44" spans="1:6" ht="18.75" customHeight="1">
      <c r="A44" s="1050"/>
      <c r="B44" s="1051"/>
      <c r="C44" s="1051"/>
      <c r="D44" s="1051"/>
      <c r="E44" s="1051"/>
      <c r="F44" s="1051"/>
    </row>
    <row r="45" spans="1:6" ht="16.5" customHeight="1">
      <c r="A45" s="10"/>
      <c r="B45" s="10"/>
      <c r="C45" s="10"/>
      <c r="D45" s="10"/>
      <c r="E45" s="10"/>
      <c r="F45" s="120"/>
    </row>
  </sheetData>
  <sheetProtection selectLockedCells="1" selectUnlockedCells="1"/>
  <mergeCells count="40">
    <mergeCell ref="B31:D31"/>
    <mergeCell ref="B32:D32"/>
    <mergeCell ref="B10:D10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8:D28"/>
    <mergeCell ref="B29:D29"/>
    <mergeCell ref="B30:D30"/>
    <mergeCell ref="A2:D2"/>
    <mergeCell ref="A44:F44"/>
    <mergeCell ref="A43:E43"/>
    <mergeCell ref="B35:D35"/>
    <mergeCell ref="B36:D36"/>
    <mergeCell ref="B37:D37"/>
    <mergeCell ref="B38:D38"/>
    <mergeCell ref="B39:D39"/>
    <mergeCell ref="A42:E42"/>
    <mergeCell ref="B34:D34"/>
    <mergeCell ref="B23:D23"/>
    <mergeCell ref="B24:D24"/>
    <mergeCell ref="B25:D25"/>
    <mergeCell ref="B33:D33"/>
    <mergeCell ref="B22:D22"/>
    <mergeCell ref="B11:D11"/>
    <mergeCell ref="B26:D26"/>
    <mergeCell ref="B27:D27"/>
    <mergeCell ref="B9:D9"/>
    <mergeCell ref="A3:E3"/>
    <mergeCell ref="A5:E5"/>
    <mergeCell ref="A6:D6"/>
    <mergeCell ref="B7:D7"/>
    <mergeCell ref="B8:D8"/>
  </mergeCells>
  <pageMargins left="0.74791666666666667" right="0.74791666666666667" top="0.39374999999999999" bottom="0.51180555555555551" header="0.51180555555555551" footer="0.51180555555555551"/>
  <pageSetup paperSize="9" scale="98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34"/>
  <sheetViews>
    <sheetView topLeftCell="A16" zoomScaleNormal="100" workbookViewId="0">
      <selection activeCell="E28" sqref="E28"/>
    </sheetView>
  </sheetViews>
  <sheetFormatPr defaultColWidth="9.140625" defaultRowHeight="12.75"/>
  <cols>
    <col min="1" max="1" width="4.85546875" style="12" customWidth="1"/>
    <col min="2" max="2" width="28.7109375" style="12" customWidth="1"/>
    <col min="3" max="3" width="17.8554687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19.5" customHeight="1">
      <c r="A1" s="9" t="s">
        <v>159</v>
      </c>
      <c r="B1" s="18"/>
      <c r="C1" s="18"/>
      <c r="D1" s="124"/>
      <c r="G1" s="13" t="s">
        <v>878</v>
      </c>
    </row>
    <row r="2" spans="1:12" ht="18" customHeight="1">
      <c r="A2" s="1048" t="s">
        <v>941</v>
      </c>
      <c r="B2" s="1060"/>
      <c r="C2" s="1060"/>
      <c r="D2" s="77"/>
      <c r="E2" s="77"/>
      <c r="F2" s="77"/>
      <c r="G2" s="13" t="s">
        <v>156</v>
      </c>
      <c r="H2" s="77"/>
    </row>
    <row r="3" spans="1:12" ht="13.5" customHeight="1">
      <c r="A3" s="77"/>
      <c r="B3" s="102"/>
      <c r="C3" s="102"/>
      <c r="D3" s="102"/>
      <c r="E3" s="102"/>
      <c r="F3" s="102"/>
      <c r="G3" s="102"/>
      <c r="H3" s="102"/>
      <c r="I3" s="102"/>
    </row>
    <row r="4" spans="1:12" ht="15.75">
      <c r="B4" s="10"/>
      <c r="D4" s="10"/>
    </row>
    <row r="5" spans="1:12" ht="9.75" hidden="1" customHeight="1"/>
    <row r="6" spans="1:12" ht="36" customHeight="1">
      <c r="A6" s="1063" t="s">
        <v>294</v>
      </c>
      <c r="B6" s="1063"/>
      <c r="C6" s="1063"/>
      <c r="D6" s="1063"/>
      <c r="E6" s="1063"/>
      <c r="F6" s="1063"/>
      <c r="G6" s="1063"/>
      <c r="H6" s="125"/>
      <c r="I6" s="125"/>
    </row>
    <row r="7" spans="1:12" ht="15.75" customHeight="1">
      <c r="A7" s="1064" t="s">
        <v>295</v>
      </c>
      <c r="B7" s="1064"/>
      <c r="C7" s="1064"/>
      <c r="D7" s="1064"/>
      <c r="E7" s="1064"/>
      <c r="F7" s="1064"/>
      <c r="G7" s="1064"/>
    </row>
    <row r="8" spans="1:12" ht="25.5">
      <c r="A8" s="126" t="s">
        <v>0</v>
      </c>
      <c r="B8" s="126" t="s">
        <v>296</v>
      </c>
      <c r="C8" s="127" t="s">
        <v>297</v>
      </c>
      <c r="D8" s="127" t="s">
        <v>298</v>
      </c>
      <c r="E8" s="127" t="s">
        <v>299</v>
      </c>
      <c r="F8" s="127" t="s">
        <v>300</v>
      </c>
      <c r="G8" s="127" t="s">
        <v>301</v>
      </c>
      <c r="H8" s="128"/>
      <c r="I8" s="12" t="s">
        <v>38</v>
      </c>
    </row>
    <row r="9" spans="1:12">
      <c r="A9" s="129"/>
      <c r="B9" s="129"/>
      <c r="C9" s="129"/>
      <c r="D9" s="129"/>
      <c r="E9" s="129"/>
      <c r="F9" s="129"/>
      <c r="G9" s="129"/>
    </row>
    <row r="10" spans="1:12">
      <c r="A10" s="129"/>
      <c r="B10" s="129"/>
      <c r="C10" s="129"/>
      <c r="D10" s="129"/>
      <c r="E10" s="129"/>
      <c r="F10" s="129"/>
      <c r="G10" s="129"/>
    </row>
    <row r="11" spans="1:12">
      <c r="A11" s="129"/>
      <c r="B11" s="129"/>
      <c r="C11" s="129"/>
      <c r="D11" s="129"/>
      <c r="E11" s="129"/>
      <c r="F11" s="129"/>
      <c r="G11" s="129"/>
    </row>
    <row r="12" spans="1:12">
      <c r="A12" s="129"/>
      <c r="B12" s="129"/>
      <c r="C12" s="129"/>
      <c r="D12" s="129"/>
      <c r="E12" s="129"/>
      <c r="F12" s="129"/>
      <c r="G12" s="129"/>
    </row>
    <row r="13" spans="1:12">
      <c r="A13" s="129"/>
      <c r="B13" s="129"/>
      <c r="C13" s="129"/>
      <c r="D13" s="129"/>
      <c r="E13" s="129"/>
      <c r="F13" s="129"/>
      <c r="G13" s="129"/>
    </row>
    <row r="14" spans="1:12">
      <c r="A14" s="129"/>
      <c r="B14" s="129"/>
      <c r="C14" s="129"/>
      <c r="D14" s="129"/>
      <c r="E14" s="129"/>
      <c r="F14" s="129"/>
      <c r="G14" s="129"/>
      <c r="L14" s="12" t="s">
        <v>38</v>
      </c>
    </row>
    <row r="15" spans="1:12">
      <c r="A15" s="129"/>
      <c r="B15" s="129"/>
      <c r="C15" s="129"/>
      <c r="D15" s="129"/>
      <c r="E15" s="129"/>
      <c r="F15" s="129"/>
      <c r="G15" s="129"/>
    </row>
    <row r="16" spans="1:12">
      <c r="A16" s="129"/>
      <c r="B16" s="129"/>
      <c r="C16" s="129"/>
      <c r="D16" s="129"/>
      <c r="E16" s="129"/>
      <c r="F16" s="129"/>
      <c r="G16" s="129"/>
    </row>
    <row r="17" spans="1:7">
      <c r="A17" s="129"/>
      <c r="B17" s="129"/>
      <c r="C17" s="129"/>
      <c r="D17" s="129"/>
      <c r="E17" s="129"/>
      <c r="F17" s="129"/>
      <c r="G17" s="129"/>
    </row>
    <row r="18" spans="1:7">
      <c r="A18" s="129"/>
      <c r="B18" s="129"/>
      <c r="C18" s="129"/>
      <c r="D18" s="129"/>
      <c r="E18" s="129"/>
      <c r="F18" s="129"/>
      <c r="G18" s="129"/>
    </row>
    <row r="19" spans="1:7" ht="15.75">
      <c r="A19" s="1064" t="s">
        <v>302</v>
      </c>
      <c r="B19" s="1064"/>
      <c r="C19" s="1064"/>
      <c r="D19" s="1064"/>
      <c r="E19" s="1064"/>
      <c r="F19" s="1064"/>
      <c r="G19" s="1064"/>
    </row>
    <row r="20" spans="1:7" ht="25.5">
      <c r="A20" s="126" t="s">
        <v>0</v>
      </c>
      <c r="B20" s="126" t="s">
        <v>296</v>
      </c>
      <c r="C20" s="127" t="s">
        <v>297</v>
      </c>
      <c r="D20" s="127" t="s">
        <v>298</v>
      </c>
      <c r="E20" s="127" t="s">
        <v>299</v>
      </c>
      <c r="F20" s="127" t="s">
        <v>300</v>
      </c>
      <c r="G20" s="127" t="s">
        <v>301</v>
      </c>
    </row>
    <row r="21" spans="1:7">
      <c r="A21" s="129">
        <v>1</v>
      </c>
      <c r="B21" s="129" t="s">
        <v>931</v>
      </c>
      <c r="C21" s="129" t="s">
        <v>932</v>
      </c>
      <c r="D21" s="884">
        <v>43465</v>
      </c>
      <c r="E21" s="129">
        <v>8.85</v>
      </c>
      <c r="F21" s="129" t="s">
        <v>933</v>
      </c>
      <c r="G21" s="129"/>
    </row>
    <row r="22" spans="1:7">
      <c r="A22" s="129"/>
      <c r="B22" s="129"/>
      <c r="C22" s="129"/>
      <c r="D22" s="129"/>
      <c r="E22" s="129"/>
      <c r="F22" s="129"/>
      <c r="G22" s="129"/>
    </row>
    <row r="23" spans="1:7">
      <c r="A23" s="129"/>
      <c r="B23" s="129"/>
      <c r="C23" s="129"/>
      <c r="D23" s="129"/>
      <c r="E23" s="129"/>
      <c r="F23" s="129"/>
      <c r="G23" s="129"/>
    </row>
    <row r="24" spans="1:7">
      <c r="A24" s="129"/>
      <c r="B24" s="129"/>
      <c r="C24" s="129"/>
      <c r="D24" s="129"/>
      <c r="E24" s="129"/>
      <c r="F24" s="129"/>
      <c r="G24" s="129"/>
    </row>
    <row r="25" spans="1:7">
      <c r="A25" s="129"/>
      <c r="B25" s="129"/>
      <c r="C25" s="129"/>
      <c r="D25" s="129"/>
      <c r="E25" s="129"/>
      <c r="F25" s="129"/>
      <c r="G25" s="129"/>
    </row>
    <row r="26" spans="1:7">
      <c r="A26" s="129"/>
      <c r="B26" s="129"/>
      <c r="C26" s="129"/>
      <c r="D26" s="129"/>
      <c r="E26" s="129"/>
      <c r="F26" s="129"/>
      <c r="G26" s="129"/>
    </row>
    <row r="27" spans="1:7">
      <c r="A27" s="129"/>
      <c r="B27" s="129"/>
      <c r="C27" s="129"/>
      <c r="D27" s="129"/>
      <c r="E27" s="129"/>
      <c r="F27" s="129"/>
      <c r="G27" s="129"/>
    </row>
    <row r="28" spans="1:7">
      <c r="A28" s="129"/>
      <c r="B28" s="129"/>
      <c r="C28" s="129"/>
      <c r="D28" s="129"/>
      <c r="E28" s="129"/>
      <c r="F28" s="129"/>
      <c r="G28" s="129"/>
    </row>
    <row r="29" spans="1:7">
      <c r="A29" s="129"/>
      <c r="B29" s="129"/>
      <c r="C29" s="129"/>
      <c r="D29" s="129"/>
      <c r="E29" s="129"/>
      <c r="F29" s="129"/>
      <c r="G29" s="129"/>
    </row>
    <row r="30" spans="1:7">
      <c r="A30" s="129"/>
      <c r="B30" s="129"/>
      <c r="C30" s="129"/>
      <c r="D30" s="129"/>
      <c r="E30" s="129"/>
      <c r="F30" s="129"/>
      <c r="G30" s="129"/>
    </row>
    <row r="31" spans="1:7" ht="15.75">
      <c r="A31" s="91" t="s">
        <v>303</v>
      </c>
      <c r="B31" s="91"/>
      <c r="C31" s="11"/>
      <c r="D31" s="11"/>
      <c r="E31" s="11"/>
      <c r="F31" s="11"/>
      <c r="G31" s="11"/>
    </row>
    <row r="32" spans="1:7">
      <c r="A32" s="130"/>
      <c r="B32" s="130" t="s">
        <v>304</v>
      </c>
      <c r="C32" s="869">
        <v>43545</v>
      </c>
      <c r="D32" s="130"/>
      <c r="E32" s="130"/>
      <c r="F32" s="1065" t="s">
        <v>305</v>
      </c>
      <c r="G32" s="1065"/>
    </row>
    <row r="33" spans="1:7">
      <c r="A33" s="130"/>
      <c r="B33" s="11" t="s">
        <v>148</v>
      </c>
      <c r="C33" s="11" t="s">
        <v>671</v>
      </c>
      <c r="D33" s="11"/>
      <c r="E33" s="11"/>
      <c r="F33" s="1066" t="s">
        <v>670</v>
      </c>
      <c r="G33" s="1067"/>
    </row>
    <row r="34" spans="1:7" ht="17.25" customHeight="1">
      <c r="A34" s="11"/>
      <c r="B34" s="11"/>
      <c r="C34" s="11"/>
      <c r="D34" s="11"/>
      <c r="E34" s="11"/>
      <c r="F34" s="1061" t="s">
        <v>672</v>
      </c>
      <c r="G34" s="1062"/>
    </row>
  </sheetData>
  <sheetProtection selectLockedCells="1" selectUnlockedCells="1"/>
  <mergeCells count="7">
    <mergeCell ref="A2:C2"/>
    <mergeCell ref="F34:G34"/>
    <mergeCell ref="A6:G6"/>
    <mergeCell ref="A7:G7"/>
    <mergeCell ref="A19:G19"/>
    <mergeCell ref="F32:G32"/>
    <mergeCell ref="F33:G33"/>
  </mergeCells>
  <pageMargins left="0.74791666666666667" right="0.74791666666666667" top="0.98402777777777772" bottom="0.98402777777777772" header="0.51180555555555551" footer="0.51180555555555551"/>
  <pageSetup paperSize="9" scale="91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20"/>
  <sheetViews>
    <sheetView view="pageBreakPreview" zoomScale="60" zoomScaleNormal="100" workbookViewId="0">
      <selection activeCell="F10" sqref="F10"/>
    </sheetView>
  </sheetViews>
  <sheetFormatPr defaultRowHeight="15"/>
  <cols>
    <col min="1" max="1" width="3.28515625" customWidth="1"/>
    <col min="2" max="2" width="5.28515625" customWidth="1"/>
    <col min="3" max="3" width="36.85546875" customWidth="1"/>
    <col min="4" max="4" width="15.5703125" customWidth="1"/>
    <col min="5" max="5" width="13.42578125" customWidth="1"/>
    <col min="6" max="6" width="12.7109375" customWidth="1"/>
    <col min="7" max="7" width="12.5703125" customWidth="1"/>
    <col min="8" max="8" width="10" customWidth="1"/>
    <col min="9" max="9" width="13.85546875" customWidth="1"/>
    <col min="10" max="10" width="10.42578125" customWidth="1"/>
    <col min="11" max="11" width="12.85546875" customWidth="1"/>
    <col min="12" max="12" width="12.42578125" customWidth="1"/>
    <col min="13" max="13" width="14.5703125" customWidth="1"/>
    <col min="14" max="14" width="10.7109375" customWidth="1"/>
    <col min="15" max="15" width="10" customWidth="1"/>
    <col min="16" max="16" width="9.28515625" customWidth="1"/>
  </cols>
  <sheetData>
    <row r="2" spans="2:13" ht="22.5" customHeight="1">
      <c r="B2" s="909" t="s">
        <v>883</v>
      </c>
      <c r="C2" s="909"/>
      <c r="D2" s="909"/>
      <c r="E2" s="909"/>
      <c r="F2" s="909"/>
      <c r="G2" s="909"/>
      <c r="H2" s="909"/>
      <c r="I2" s="909"/>
      <c r="J2" s="909"/>
      <c r="K2" s="909"/>
      <c r="L2" s="909"/>
      <c r="M2" s="909"/>
    </row>
    <row r="5" spans="2:13" ht="15.75" thickBot="1"/>
    <row r="6" spans="2:13" ht="24.75" customHeight="1">
      <c r="B6" s="920" t="s">
        <v>0</v>
      </c>
      <c r="C6" s="922" t="s">
        <v>622</v>
      </c>
      <c r="D6" s="912" t="s">
        <v>2</v>
      </c>
      <c r="E6" s="912" t="s">
        <v>3</v>
      </c>
      <c r="F6" s="912"/>
      <c r="G6" s="912"/>
      <c r="H6" s="912"/>
      <c r="I6" s="912" t="s">
        <v>4</v>
      </c>
      <c r="J6" s="912"/>
      <c r="K6" s="912"/>
      <c r="L6" s="912"/>
      <c r="M6" s="914" t="s">
        <v>5</v>
      </c>
    </row>
    <row r="7" spans="2:13" ht="84" customHeight="1" thickBot="1">
      <c r="B7" s="921"/>
      <c r="C7" s="923"/>
      <c r="D7" s="913"/>
      <c r="E7" s="848" t="s">
        <v>6</v>
      </c>
      <c r="F7" s="848" t="s">
        <v>897</v>
      </c>
      <c r="G7" s="848" t="s">
        <v>696</v>
      </c>
      <c r="H7" s="848" t="s">
        <v>8</v>
      </c>
      <c r="I7" s="848" t="s">
        <v>6</v>
      </c>
      <c r="J7" s="848" t="s">
        <v>9</v>
      </c>
      <c r="K7" s="848" t="s">
        <v>696</v>
      </c>
      <c r="L7" s="848" t="s">
        <v>10</v>
      </c>
      <c r="M7" s="915"/>
    </row>
    <row r="8" spans="2:13" ht="45" customHeight="1">
      <c r="B8" s="323" t="s">
        <v>11</v>
      </c>
      <c r="C8" s="849" t="s">
        <v>26</v>
      </c>
      <c r="D8" s="891">
        <f t="shared" ref="D8:L8" si="0">D9+D10+D11+D12+D13</f>
        <v>1777787.99</v>
      </c>
      <c r="E8" s="891">
        <f t="shared" si="0"/>
        <v>0</v>
      </c>
      <c r="F8" s="898">
        <v>245156.44</v>
      </c>
      <c r="G8" s="891"/>
      <c r="H8" s="891">
        <f t="shared" si="0"/>
        <v>918.94</v>
      </c>
      <c r="I8" s="891">
        <f t="shared" si="0"/>
        <v>0</v>
      </c>
      <c r="J8" s="891">
        <f t="shared" si="0"/>
        <v>27175.94</v>
      </c>
      <c r="K8" s="891">
        <f t="shared" si="0"/>
        <v>0</v>
      </c>
      <c r="L8" s="891">
        <f t="shared" si="0"/>
        <v>0</v>
      </c>
      <c r="M8" s="892">
        <f t="shared" ref="M8:M14" si="1">D8+E8+F8+G8+H8-I8-J8-K8-L8</f>
        <v>1996687.43</v>
      </c>
    </row>
    <row r="9" spans="2:13" ht="30" customHeight="1">
      <c r="B9" s="323" t="s">
        <v>13</v>
      </c>
      <c r="C9" s="404" t="s">
        <v>27</v>
      </c>
      <c r="D9" s="891">
        <v>0</v>
      </c>
      <c r="E9" s="891"/>
      <c r="F9" s="891"/>
      <c r="G9" s="891"/>
      <c r="H9" s="891"/>
      <c r="I9" s="891"/>
      <c r="J9" s="891"/>
      <c r="K9" s="891"/>
      <c r="L9" s="891"/>
      <c r="M9" s="893">
        <f t="shared" si="1"/>
        <v>0</v>
      </c>
    </row>
    <row r="10" spans="2:13" ht="53.25" customHeight="1">
      <c r="B10" s="279" t="s">
        <v>17</v>
      </c>
      <c r="C10" s="284" t="s">
        <v>886</v>
      </c>
      <c r="D10" s="883">
        <v>640687.96</v>
      </c>
      <c r="E10" s="883"/>
      <c r="F10" s="883">
        <v>23253.53</v>
      </c>
      <c r="G10" s="883"/>
      <c r="H10" s="883"/>
      <c r="I10" s="883"/>
      <c r="J10" s="883"/>
      <c r="K10" s="883"/>
      <c r="L10" s="883"/>
      <c r="M10" s="893">
        <f t="shared" si="1"/>
        <v>663941.49</v>
      </c>
    </row>
    <row r="11" spans="2:13" ht="34.5" customHeight="1">
      <c r="B11" s="279" t="s">
        <v>19</v>
      </c>
      <c r="C11" s="284" t="s">
        <v>887</v>
      </c>
      <c r="D11" s="883">
        <v>9340.11</v>
      </c>
      <c r="E11" s="883"/>
      <c r="F11" s="883"/>
      <c r="G11" s="883"/>
      <c r="H11" s="883"/>
      <c r="I11" s="883"/>
      <c r="J11" s="883"/>
      <c r="K11" s="883"/>
      <c r="L11" s="883"/>
      <c r="M11" s="893">
        <f t="shared" si="1"/>
        <v>9340.11</v>
      </c>
    </row>
    <row r="12" spans="2:13" ht="36" customHeight="1">
      <c r="B12" s="279" t="s">
        <v>21</v>
      </c>
      <c r="C12" s="362" t="s">
        <v>28</v>
      </c>
      <c r="D12" s="894">
        <v>17982.84</v>
      </c>
      <c r="E12" s="894"/>
      <c r="F12" s="894">
        <v>2516.1999999999998</v>
      </c>
      <c r="G12" s="894"/>
      <c r="H12" s="894"/>
      <c r="I12" s="894"/>
      <c r="J12" s="894"/>
      <c r="K12" s="894"/>
      <c r="L12" s="894"/>
      <c r="M12" s="893">
        <f t="shared" si="1"/>
        <v>20499.04</v>
      </c>
    </row>
    <row r="13" spans="2:13" ht="38.25" customHeight="1">
      <c r="B13" s="279" t="s">
        <v>23</v>
      </c>
      <c r="C13" s="284" t="s">
        <v>510</v>
      </c>
      <c r="D13" s="883">
        <v>1109777.08</v>
      </c>
      <c r="E13" s="883"/>
      <c r="F13" s="883">
        <v>219386.71</v>
      </c>
      <c r="G13" s="883"/>
      <c r="H13" s="883">
        <v>918.94</v>
      </c>
      <c r="I13" s="883"/>
      <c r="J13" s="883">
        <v>27175.94</v>
      </c>
      <c r="K13" s="883"/>
      <c r="L13" s="883"/>
      <c r="M13" s="893">
        <f t="shared" si="1"/>
        <v>1302906.79</v>
      </c>
    </row>
    <row r="14" spans="2:13" ht="49.5" customHeight="1" thickBot="1">
      <c r="B14" s="321" t="s">
        <v>29</v>
      </c>
      <c r="C14" s="362" t="s">
        <v>511</v>
      </c>
      <c r="D14" s="894">
        <v>67134.820000000007</v>
      </c>
      <c r="E14" s="894"/>
      <c r="F14" s="894"/>
      <c r="G14" s="894"/>
      <c r="H14" s="894"/>
      <c r="I14" s="894"/>
      <c r="J14" s="894"/>
      <c r="K14" s="894"/>
      <c r="L14" s="894">
        <v>918.94</v>
      </c>
      <c r="M14" s="893">
        <f t="shared" si="1"/>
        <v>66215.88</v>
      </c>
    </row>
    <row r="15" spans="2:13" ht="38.25" customHeight="1" thickBot="1">
      <c r="B15" s="916" t="s">
        <v>650</v>
      </c>
      <c r="C15" s="917"/>
      <c r="D15" s="896">
        <f t="shared" ref="D15:M15" si="2">D8+D14</f>
        <v>1844922.81</v>
      </c>
      <c r="E15" s="896">
        <f t="shared" si="2"/>
        <v>0</v>
      </c>
      <c r="F15" s="896">
        <f t="shared" si="2"/>
        <v>245156.44</v>
      </c>
      <c r="G15" s="896">
        <f t="shared" si="2"/>
        <v>0</v>
      </c>
      <c r="H15" s="896">
        <f t="shared" si="2"/>
        <v>918.94</v>
      </c>
      <c r="I15" s="896">
        <f t="shared" si="2"/>
        <v>0</v>
      </c>
      <c r="J15" s="896">
        <f t="shared" si="2"/>
        <v>27175.94</v>
      </c>
      <c r="K15" s="896">
        <f t="shared" si="2"/>
        <v>0</v>
      </c>
      <c r="L15" s="896">
        <f t="shared" si="2"/>
        <v>918.94</v>
      </c>
      <c r="M15" s="897">
        <f t="shared" si="2"/>
        <v>2062903.31</v>
      </c>
    </row>
    <row r="16" spans="2:13" ht="66" customHeight="1" thickBot="1">
      <c r="B16" s="918" t="s">
        <v>898</v>
      </c>
      <c r="C16" s="919"/>
      <c r="D16" s="403" t="s">
        <v>588</v>
      </c>
      <c r="E16" s="403" t="s">
        <v>588</v>
      </c>
      <c r="F16" s="403" t="s">
        <v>588</v>
      </c>
      <c r="G16" s="403"/>
      <c r="H16" s="403" t="s">
        <v>588</v>
      </c>
      <c r="I16" s="403" t="s">
        <v>588</v>
      </c>
      <c r="J16" s="403" t="s">
        <v>588</v>
      </c>
      <c r="K16" s="403"/>
      <c r="L16" s="403" t="s">
        <v>588</v>
      </c>
      <c r="M16" s="367" t="s">
        <v>588</v>
      </c>
    </row>
    <row r="17" spans="2:2" ht="20.25" customHeight="1">
      <c r="B17" t="s">
        <v>697</v>
      </c>
    </row>
    <row r="18" spans="2:2">
      <c r="B18" t="s">
        <v>869</v>
      </c>
    </row>
    <row r="19" spans="2:2">
      <c r="B19" t="s">
        <v>888</v>
      </c>
    </row>
    <row r="20" spans="2:2" ht="16.5" customHeight="1">
      <c r="B20" t="s">
        <v>889</v>
      </c>
    </row>
  </sheetData>
  <mergeCells count="9">
    <mergeCell ref="B15:C15"/>
    <mergeCell ref="B16:C16"/>
    <mergeCell ref="B2:M2"/>
    <mergeCell ref="B6:B7"/>
    <mergeCell ref="C6:C7"/>
    <mergeCell ref="D6:D7"/>
    <mergeCell ref="E6:H6"/>
    <mergeCell ref="I6:L6"/>
    <mergeCell ref="M6:M7"/>
  </mergeCells>
  <dataValidations count="1">
    <dataValidation operator="greaterThan" allowBlank="1" showInputMessage="1" showErrorMessage="1" error="Dane należy podać w pełnych złotych" sqref="D8:M15" xr:uid="{603DFEB2-44EC-49E8-B7AF-BFA9F11E29ED}"/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42"/>
  <sheetViews>
    <sheetView view="pageBreakPreview" zoomScale="60" zoomScaleNormal="100" workbookViewId="0">
      <selection activeCell="B3" sqref="B3"/>
    </sheetView>
  </sheetViews>
  <sheetFormatPr defaultColWidth="9.140625" defaultRowHeight="12.75"/>
  <cols>
    <col min="1" max="1" width="4.140625" style="12" customWidth="1"/>
    <col min="2" max="2" width="32.28515625" style="12" customWidth="1"/>
    <col min="3" max="3" width="12" style="12" customWidth="1"/>
    <col min="4" max="4" width="13.7109375" style="12" customWidth="1"/>
    <col min="5" max="5" width="15.4257812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15.75">
      <c r="A1" s="131"/>
      <c r="B1" s="9" t="s">
        <v>159</v>
      </c>
      <c r="C1" s="18"/>
      <c r="D1" s="18"/>
      <c r="E1" s="94"/>
      <c r="F1" s="94"/>
      <c r="G1" s="13" t="s">
        <v>879</v>
      </c>
      <c r="H1" s="94"/>
    </row>
    <row r="2" spans="1:9" ht="15.75" hidden="1" customHeight="1">
      <c r="A2" s="1028"/>
      <c r="B2" s="1028"/>
      <c r="C2" s="1028"/>
      <c r="D2" s="1028"/>
      <c r="E2" s="1028"/>
      <c r="F2" s="1028"/>
      <c r="G2" s="1028"/>
      <c r="H2" s="1028"/>
    </row>
    <row r="3" spans="1:9" ht="15.75">
      <c r="B3" s="93" t="s">
        <v>941</v>
      </c>
      <c r="C3" s="93"/>
      <c r="D3" s="93"/>
      <c r="E3" s="93"/>
      <c r="F3" s="93"/>
      <c r="G3" s="13" t="s">
        <v>156</v>
      </c>
      <c r="H3" s="93"/>
      <c r="I3" s="93"/>
    </row>
    <row r="4" spans="1:9" ht="16.5" customHeight="1">
      <c r="B4" s="10"/>
      <c r="C4" s="10"/>
      <c r="D4" s="10"/>
      <c r="E4" s="10"/>
      <c r="F4" s="10"/>
      <c r="G4" s="10"/>
      <c r="H4" s="10"/>
      <c r="I4" s="10"/>
    </row>
    <row r="5" spans="1:9" ht="16.5" customHeight="1">
      <c r="B5" s="10"/>
      <c r="C5" s="10"/>
      <c r="D5" s="10"/>
      <c r="E5" s="10"/>
      <c r="F5" s="10"/>
      <c r="G5" s="10"/>
      <c r="H5" s="10"/>
      <c r="I5" s="10"/>
    </row>
    <row r="6" spans="1:9" ht="31.5" customHeight="1">
      <c r="A6" s="1068" t="s">
        <v>306</v>
      </c>
      <c r="B6" s="1068"/>
      <c r="C6" s="1068"/>
      <c r="D6" s="1068"/>
      <c r="E6" s="1068"/>
      <c r="F6" s="1068"/>
      <c r="G6" s="1068"/>
      <c r="H6" s="125"/>
    </row>
    <row r="7" spans="1:9" ht="15.75" customHeight="1">
      <c r="A7" s="1064" t="s">
        <v>307</v>
      </c>
      <c r="B7" s="1064"/>
      <c r="C7" s="1064"/>
      <c r="D7" s="1064"/>
      <c r="E7" s="1064"/>
      <c r="F7" s="1064"/>
      <c r="G7" s="1064"/>
    </row>
    <row r="8" spans="1:9" ht="25.5">
      <c r="A8" s="126" t="s">
        <v>0</v>
      </c>
      <c r="B8" s="126" t="s">
        <v>296</v>
      </c>
      <c r="C8" s="127" t="s">
        <v>297</v>
      </c>
      <c r="D8" s="127" t="s">
        <v>298</v>
      </c>
      <c r="E8" s="127" t="s">
        <v>299</v>
      </c>
      <c r="F8" s="127" t="s">
        <v>308</v>
      </c>
      <c r="G8" s="127" t="s">
        <v>301</v>
      </c>
      <c r="H8" s="128"/>
    </row>
    <row r="9" spans="1:9">
      <c r="A9" s="129"/>
      <c r="B9" s="129"/>
      <c r="C9" s="129"/>
      <c r="D9" s="129"/>
      <c r="E9" s="129"/>
      <c r="F9" s="129"/>
      <c r="G9" s="129"/>
    </row>
    <row r="10" spans="1:9">
      <c r="A10" s="129"/>
      <c r="B10" s="129"/>
      <c r="C10" s="129"/>
      <c r="D10" s="129"/>
      <c r="E10" s="129"/>
      <c r="F10" s="129"/>
      <c r="G10" s="129"/>
    </row>
    <row r="11" spans="1:9">
      <c r="A11" s="129"/>
      <c r="B11" s="129"/>
      <c r="C11" s="129"/>
      <c r="D11" s="129"/>
      <c r="E11" s="129"/>
      <c r="F11" s="129"/>
      <c r="G11" s="129"/>
    </row>
    <row r="12" spans="1:9">
      <c r="A12" s="129"/>
      <c r="B12" s="129"/>
      <c r="C12" s="129"/>
      <c r="D12" s="129"/>
      <c r="E12" s="129"/>
      <c r="F12" s="129"/>
      <c r="G12" s="129"/>
    </row>
    <row r="13" spans="1:9">
      <c r="A13" s="129"/>
      <c r="B13" s="129"/>
      <c r="C13" s="129"/>
      <c r="D13" s="129"/>
      <c r="E13" s="129"/>
      <c r="F13" s="129"/>
      <c r="G13" s="129"/>
    </row>
    <row r="14" spans="1:9">
      <c r="A14" s="132"/>
      <c r="B14" s="132"/>
      <c r="C14" s="132"/>
      <c r="D14" s="132"/>
      <c r="E14" s="132"/>
      <c r="F14" s="132"/>
      <c r="G14" s="132"/>
    </row>
    <row r="15" spans="1:9">
      <c r="A15" s="132"/>
      <c r="B15" s="132"/>
      <c r="C15" s="132"/>
      <c r="D15" s="132"/>
      <c r="E15" s="132"/>
      <c r="F15" s="132"/>
      <c r="G15" s="132"/>
    </row>
    <row r="16" spans="1:9">
      <c r="A16" s="132"/>
      <c r="B16" s="132"/>
      <c r="C16" s="132"/>
      <c r="D16" s="132"/>
      <c r="E16" s="132"/>
      <c r="F16" s="132"/>
      <c r="G16" s="132"/>
    </row>
    <row r="17" spans="1:12" ht="12.75" customHeight="1">
      <c r="A17" s="132"/>
      <c r="B17" s="132"/>
      <c r="C17" s="132"/>
      <c r="D17" s="132"/>
      <c r="E17" s="132"/>
      <c r="F17" s="132"/>
      <c r="G17" s="132"/>
    </row>
    <row r="18" spans="1:12" ht="6.75" hidden="1" customHeight="1">
      <c r="A18" s="132"/>
      <c r="B18" s="132"/>
      <c r="C18" s="132"/>
      <c r="D18" s="132"/>
      <c r="E18" s="132"/>
      <c r="F18" s="132"/>
      <c r="G18" s="132"/>
    </row>
    <row r="19" spans="1:12" hidden="1">
      <c r="A19" s="132"/>
      <c r="B19" s="132"/>
      <c r="C19" s="132"/>
      <c r="D19" s="132"/>
      <c r="E19" s="132"/>
      <c r="F19" s="132"/>
      <c r="G19" s="132"/>
    </row>
    <row r="20" spans="1:12">
      <c r="A20" s="132"/>
      <c r="B20" s="132"/>
      <c r="C20" s="132"/>
      <c r="D20" s="132"/>
      <c r="E20" s="132"/>
      <c r="F20" s="132"/>
      <c r="G20" s="132"/>
    </row>
    <row r="21" spans="1:12" ht="18.75" customHeight="1">
      <c r="A21" s="1069" t="s">
        <v>309</v>
      </c>
      <c r="B21" s="1069"/>
      <c r="C21" s="1069"/>
      <c r="D21" s="1069"/>
      <c r="E21" s="1069"/>
      <c r="F21" s="1069"/>
      <c r="G21" s="1069"/>
    </row>
    <row r="22" spans="1:12" ht="31.5" customHeight="1">
      <c r="A22" s="126" t="s">
        <v>0</v>
      </c>
      <c r="B22" s="126" t="s">
        <v>296</v>
      </c>
      <c r="C22" s="127" t="s">
        <v>297</v>
      </c>
      <c r="D22" s="127" t="s">
        <v>298</v>
      </c>
      <c r="E22" s="127" t="s">
        <v>299</v>
      </c>
      <c r="F22" s="127" t="s">
        <v>310</v>
      </c>
      <c r="G22" s="127" t="s">
        <v>301</v>
      </c>
    </row>
    <row r="23" spans="1:12">
      <c r="A23" s="129"/>
      <c r="B23" s="129"/>
      <c r="C23" s="129"/>
      <c r="D23" s="129"/>
      <c r="E23" s="129"/>
      <c r="F23" s="129"/>
      <c r="G23" s="129"/>
    </row>
    <row r="24" spans="1:12" ht="15.75">
      <c r="A24" s="129"/>
      <c r="B24" s="129"/>
      <c r="C24" s="129"/>
      <c r="D24" s="129"/>
      <c r="E24" s="129"/>
      <c r="F24" s="129"/>
      <c r="G24" s="129"/>
      <c r="L24" s="10"/>
    </row>
    <row r="25" spans="1:12" ht="12" customHeight="1">
      <c r="A25" s="133"/>
      <c r="B25" s="133"/>
      <c r="C25" s="133"/>
      <c r="D25" s="133"/>
      <c r="E25" s="133"/>
      <c r="F25" s="133"/>
      <c r="G25" s="133"/>
    </row>
    <row r="26" spans="1:12">
      <c r="A26" s="132"/>
      <c r="B26" s="132"/>
      <c r="C26" s="132"/>
      <c r="D26" s="132"/>
      <c r="E26" s="132"/>
      <c r="F26" s="132"/>
      <c r="G26" s="132"/>
    </row>
    <row r="27" spans="1:12">
      <c r="A27" s="132"/>
      <c r="B27" s="132"/>
      <c r="C27" s="132"/>
      <c r="D27" s="132"/>
      <c r="E27" s="132"/>
      <c r="F27" s="132"/>
      <c r="G27" s="132"/>
    </row>
    <row r="28" spans="1:12" ht="12.75" customHeight="1">
      <c r="A28" s="132"/>
      <c r="B28" s="132"/>
      <c r="C28" s="132"/>
      <c r="D28" s="132"/>
      <c r="E28" s="132"/>
      <c r="F28" s="132"/>
      <c r="G28" s="132"/>
    </row>
    <row r="29" spans="1:12" ht="12.75" customHeight="1">
      <c r="A29" s="132"/>
      <c r="B29" s="132"/>
      <c r="C29" s="132"/>
      <c r="D29" s="132"/>
      <c r="E29" s="132"/>
      <c r="F29" s="132"/>
      <c r="G29" s="132"/>
    </row>
    <row r="30" spans="1:12" ht="12.75" customHeight="1">
      <c r="A30" s="132"/>
      <c r="B30" s="132"/>
      <c r="C30" s="132"/>
      <c r="D30" s="132"/>
      <c r="E30" s="132"/>
      <c r="F30" s="132"/>
      <c r="G30" s="132"/>
    </row>
    <row r="31" spans="1:12" ht="12.75" customHeight="1">
      <c r="A31" s="132"/>
      <c r="B31" s="132"/>
      <c r="C31" s="132"/>
      <c r="D31" s="132"/>
      <c r="E31" s="132"/>
      <c r="F31" s="132"/>
      <c r="G31" s="132"/>
    </row>
    <row r="32" spans="1:12" ht="12" customHeight="1">
      <c r="A32" s="132"/>
      <c r="B32" s="132"/>
      <c r="C32" s="132"/>
      <c r="D32" s="132"/>
      <c r="E32" s="132"/>
      <c r="F32" s="132"/>
      <c r="G32" s="132"/>
    </row>
    <row r="33" spans="1:7" hidden="1">
      <c r="A33" s="134"/>
      <c r="B33" s="132"/>
      <c r="C33" s="132"/>
      <c r="D33" s="132"/>
      <c r="E33" s="132"/>
      <c r="F33" s="132"/>
      <c r="G33" s="135"/>
    </row>
    <row r="34" spans="1:7" ht="11.25" hidden="1" customHeight="1">
      <c r="A34" s="134"/>
      <c r="B34" s="132"/>
      <c r="C34" s="132"/>
      <c r="D34" s="132"/>
      <c r="E34" s="132"/>
      <c r="F34" s="132"/>
      <c r="G34" s="135"/>
    </row>
    <row r="35" spans="1:7" hidden="1">
      <c r="A35" s="134"/>
      <c r="B35" s="132"/>
      <c r="C35" s="132"/>
      <c r="D35" s="132"/>
      <c r="E35" s="132"/>
      <c r="F35" s="132"/>
      <c r="G35" s="135"/>
    </row>
    <row r="36" spans="1:7" ht="10.5" hidden="1" customHeight="1"/>
    <row r="37" spans="1:7" hidden="1">
      <c r="B37" s="12" t="s">
        <v>277</v>
      </c>
      <c r="G37" s="120"/>
    </row>
    <row r="38" spans="1:7">
      <c r="A38" s="12" t="s">
        <v>512</v>
      </c>
      <c r="G38" s="120"/>
    </row>
    <row r="39" spans="1:7" ht="15.75">
      <c r="B39" s="93" t="s">
        <v>311</v>
      </c>
      <c r="C39" s="93" t="s">
        <v>312</v>
      </c>
      <c r="D39" s="870">
        <v>43545</v>
      </c>
      <c r="E39" s="93"/>
      <c r="F39" s="1070" t="s">
        <v>313</v>
      </c>
      <c r="G39" s="1070"/>
    </row>
    <row r="40" spans="1:7" ht="15.75">
      <c r="A40" s="136"/>
      <c r="B40" s="10" t="s">
        <v>148</v>
      </c>
      <c r="C40" s="10"/>
      <c r="D40" s="363" t="s">
        <v>149</v>
      </c>
      <c r="E40" s="10"/>
      <c r="F40" s="1026" t="s">
        <v>674</v>
      </c>
      <c r="G40" s="1026"/>
    </row>
    <row r="41" spans="1:7" ht="13.5" customHeight="1">
      <c r="B41" s="103"/>
      <c r="C41" s="103"/>
      <c r="D41" s="103"/>
      <c r="E41" s="103"/>
      <c r="F41" s="967" t="s">
        <v>675</v>
      </c>
      <c r="G41" s="1037"/>
    </row>
    <row r="42" spans="1:7">
      <c r="F42" s="92"/>
      <c r="G42" s="92"/>
    </row>
  </sheetData>
  <sheetProtection selectLockedCells="1" selectUnlockedCells="1"/>
  <mergeCells count="7">
    <mergeCell ref="F41:G41"/>
    <mergeCell ref="F40:G40"/>
    <mergeCell ref="A2:H2"/>
    <mergeCell ref="A6:G6"/>
    <mergeCell ref="A7:G7"/>
    <mergeCell ref="A21:G21"/>
    <mergeCell ref="F39:G39"/>
  </mergeCells>
  <pageMargins left="0.75" right="0.75" top="1" bottom="1" header="0.51180555555555551" footer="0.51180555555555551"/>
  <pageSetup paperSize="9" scale="93" firstPageNumber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31"/>
  <sheetViews>
    <sheetView tabSelected="1" zoomScaleNormal="100" workbookViewId="0">
      <selection activeCell="C26" sqref="C26"/>
    </sheetView>
  </sheetViews>
  <sheetFormatPr defaultColWidth="9.140625" defaultRowHeight="12.75"/>
  <cols>
    <col min="1" max="1" width="5.7109375" style="12" customWidth="1"/>
    <col min="2" max="2" width="29.5703125" style="12" customWidth="1"/>
    <col min="3" max="3" width="20.7109375" style="12" customWidth="1"/>
    <col min="4" max="4" width="14.7109375" style="12" customWidth="1"/>
    <col min="5" max="5" width="9.140625" style="12"/>
    <col min="6" max="6" width="14.42578125" style="12" customWidth="1"/>
    <col min="7" max="7" width="28" style="12" customWidth="1"/>
    <col min="8" max="16384" width="9.140625" style="12"/>
  </cols>
  <sheetData>
    <row r="1" spans="1:14" ht="15.75">
      <c r="A1" s="9" t="s">
        <v>245</v>
      </c>
      <c r="B1" s="9"/>
      <c r="C1" s="9"/>
      <c r="D1" s="13"/>
      <c r="E1" s="10"/>
      <c r="F1" s="93"/>
      <c r="G1" s="13" t="s">
        <v>880</v>
      </c>
      <c r="H1" s="93"/>
    </row>
    <row r="2" spans="1:14" ht="15.75">
      <c r="A2" s="93"/>
      <c r="B2" s="888" t="s">
        <v>941</v>
      </c>
      <c r="C2" s="93"/>
      <c r="D2" s="93"/>
      <c r="E2" s="93"/>
      <c r="F2" s="93"/>
      <c r="G2" s="13" t="s">
        <v>156</v>
      </c>
      <c r="H2" s="93"/>
      <c r="N2" s="11"/>
    </row>
    <row r="3" spans="1:14" ht="15.75">
      <c r="A3" s="93"/>
      <c r="B3" s="93"/>
      <c r="C3" s="93"/>
      <c r="D3" s="93"/>
      <c r="E3" s="93"/>
      <c r="F3" s="93"/>
      <c r="G3" s="93"/>
      <c r="H3" s="93"/>
      <c r="N3" s="11"/>
    </row>
    <row r="4" spans="1:14" ht="17.850000000000001" customHeight="1"/>
    <row r="5" spans="1:14" ht="43.5" customHeight="1">
      <c r="A5" s="1068" t="s">
        <v>314</v>
      </c>
      <c r="B5" s="1068"/>
      <c r="C5" s="1068"/>
      <c r="D5" s="1068"/>
      <c r="E5" s="1068"/>
      <c r="F5" s="1068"/>
      <c r="G5" s="1068"/>
      <c r="H5" s="125"/>
    </row>
    <row r="6" spans="1:14" ht="15.75" customHeight="1">
      <c r="A6" s="1072" t="s">
        <v>315</v>
      </c>
      <c r="B6" s="1072"/>
      <c r="C6" s="1072"/>
      <c r="D6" s="1072"/>
      <c r="E6" s="1072"/>
      <c r="F6" s="1072"/>
      <c r="G6" s="1072"/>
    </row>
    <row r="7" spans="1:14" ht="51">
      <c r="A7" s="137" t="s">
        <v>0</v>
      </c>
      <c r="B7" s="137" t="s">
        <v>296</v>
      </c>
      <c r="C7" s="138" t="s">
        <v>297</v>
      </c>
      <c r="D7" s="138" t="s">
        <v>298</v>
      </c>
      <c r="E7" s="138" t="s">
        <v>299</v>
      </c>
      <c r="F7" s="138" t="s">
        <v>316</v>
      </c>
      <c r="G7" s="138" t="s">
        <v>301</v>
      </c>
      <c r="H7" s="128"/>
    </row>
    <row r="8" spans="1:14">
      <c r="A8" s="139"/>
      <c r="B8" s="139"/>
      <c r="C8" s="139"/>
      <c r="D8" s="139"/>
      <c r="E8" s="139"/>
      <c r="F8" s="139"/>
      <c r="G8" s="139"/>
    </row>
    <row r="9" spans="1:14">
      <c r="A9" s="139"/>
      <c r="B9" s="139"/>
      <c r="C9" s="139"/>
      <c r="D9" s="139"/>
      <c r="E9" s="139"/>
      <c r="F9" s="139"/>
      <c r="G9" s="139"/>
    </row>
    <row r="10" spans="1:14">
      <c r="A10" s="139"/>
      <c r="B10" s="139"/>
      <c r="C10" s="139"/>
      <c r="D10" s="139"/>
      <c r="E10" s="139"/>
      <c r="F10" s="139"/>
      <c r="G10" s="139"/>
    </row>
    <row r="11" spans="1:14">
      <c r="A11" s="139"/>
      <c r="B11" s="139"/>
      <c r="C11" s="139"/>
      <c r="D11" s="139"/>
      <c r="E11" s="139"/>
      <c r="F11" s="139"/>
      <c r="G11" s="139"/>
    </row>
    <row r="12" spans="1:14">
      <c r="A12" s="139"/>
      <c r="B12" s="139"/>
      <c r="C12" s="139"/>
      <c r="D12" s="139"/>
      <c r="E12" s="139"/>
      <c r="F12" s="139"/>
      <c r="G12" s="139"/>
    </row>
    <row r="13" spans="1:14" ht="15.75">
      <c r="A13" s="140"/>
      <c r="B13" s="140"/>
      <c r="C13" s="140"/>
      <c r="D13" s="140"/>
      <c r="E13" s="140"/>
      <c r="F13" s="140"/>
      <c r="G13" s="140"/>
    </row>
    <row r="14" spans="1:14" ht="15.75">
      <c r="A14" s="140"/>
      <c r="B14" s="140"/>
      <c r="C14" s="140"/>
      <c r="D14" s="140"/>
      <c r="E14" s="140"/>
      <c r="F14" s="140"/>
      <c r="G14" s="140"/>
    </row>
    <row r="15" spans="1:14">
      <c r="A15" s="141"/>
      <c r="B15" s="141"/>
      <c r="C15" s="141"/>
      <c r="D15" s="141"/>
      <c r="E15" s="141"/>
      <c r="F15" s="141"/>
      <c r="G15" s="141"/>
    </row>
    <row r="16" spans="1:14" ht="15.75">
      <c r="A16" s="1073" t="s">
        <v>317</v>
      </c>
      <c r="B16" s="1073"/>
      <c r="C16" s="1073" t="s">
        <v>309</v>
      </c>
      <c r="D16" s="1073"/>
      <c r="E16" s="1073"/>
      <c r="F16" s="1073"/>
      <c r="G16" s="1073"/>
    </row>
    <row r="17" spans="1:11" ht="45" customHeight="1">
      <c r="A17" s="137" t="s">
        <v>0</v>
      </c>
      <c r="B17" s="137" t="s">
        <v>296</v>
      </c>
      <c r="C17" s="138" t="s">
        <v>297</v>
      </c>
      <c r="D17" s="138" t="s">
        <v>298</v>
      </c>
      <c r="E17" s="138" t="s">
        <v>299</v>
      </c>
      <c r="F17" s="138" t="s">
        <v>316</v>
      </c>
      <c r="G17" s="138" t="s">
        <v>301</v>
      </c>
    </row>
    <row r="18" spans="1:11">
      <c r="A18" s="139"/>
      <c r="B18" s="139"/>
      <c r="C18" s="139"/>
      <c r="D18" s="139"/>
      <c r="E18" s="139"/>
      <c r="F18" s="139"/>
      <c r="G18" s="139"/>
    </row>
    <row r="19" spans="1:11">
      <c r="A19" s="141"/>
      <c r="B19" s="141"/>
      <c r="C19" s="141"/>
      <c r="D19" s="141"/>
      <c r="E19" s="141"/>
      <c r="F19" s="141"/>
      <c r="G19" s="141"/>
    </row>
    <row r="20" spans="1:11">
      <c r="A20" s="141"/>
      <c r="B20" s="141"/>
      <c r="C20" s="141"/>
      <c r="D20" s="141"/>
      <c r="E20" s="141"/>
      <c r="F20" s="141"/>
      <c r="G20" s="141"/>
    </row>
    <row r="21" spans="1:11">
      <c r="A21" s="141"/>
      <c r="B21" s="141"/>
      <c r="C21" s="141"/>
      <c r="D21" s="141"/>
      <c r="E21" s="141"/>
      <c r="F21" s="141"/>
      <c r="G21" s="141"/>
    </row>
    <row r="22" spans="1:11">
      <c r="A22" s="141"/>
      <c r="B22" s="141"/>
      <c r="C22" s="141"/>
      <c r="D22" s="141"/>
      <c r="E22" s="141"/>
      <c r="F22" s="141"/>
      <c r="G22" s="141"/>
    </row>
    <row r="23" spans="1:11">
      <c r="A23" s="141"/>
      <c r="B23" s="141"/>
      <c r="C23" s="141"/>
      <c r="D23" s="141"/>
      <c r="E23" s="141"/>
      <c r="F23" s="141"/>
      <c r="G23" s="141"/>
    </row>
    <row r="24" spans="1:11">
      <c r="A24" s="141"/>
      <c r="B24" s="141"/>
      <c r="C24" s="141"/>
      <c r="D24" s="141"/>
      <c r="E24" s="141"/>
      <c r="F24" s="141"/>
      <c r="G24" s="141"/>
    </row>
    <row r="25" spans="1:11" ht="16.5" customHeight="1">
      <c r="A25" s="141"/>
      <c r="B25" s="141"/>
      <c r="C25" s="141"/>
      <c r="D25" s="141"/>
      <c r="E25" s="141"/>
      <c r="F25" s="141"/>
      <c r="G25" s="141"/>
    </row>
    <row r="26" spans="1:11" ht="20.25" customHeight="1">
      <c r="A26" s="98"/>
      <c r="B26" s="98" t="s">
        <v>318</v>
      </c>
      <c r="C26" s="871">
        <v>43545</v>
      </c>
      <c r="D26" s="98"/>
      <c r="E26" s="98"/>
      <c r="F26" s="98" t="s">
        <v>305</v>
      </c>
      <c r="G26" s="98"/>
    </row>
    <row r="27" spans="1:11" ht="6.75" hidden="1" customHeight="1">
      <c r="A27" s="142"/>
      <c r="B27" s="143" t="s">
        <v>319</v>
      </c>
      <c r="C27" s="144" t="s">
        <v>320</v>
      </c>
      <c r="D27" s="143"/>
      <c r="E27" s="143"/>
      <c r="F27" s="1074" t="s">
        <v>321</v>
      </c>
      <c r="G27" s="1074"/>
      <c r="H27" s="11"/>
      <c r="I27" s="11"/>
      <c r="J27" s="11"/>
      <c r="K27" s="11"/>
    </row>
    <row r="28" spans="1:11" ht="21" customHeight="1">
      <c r="A28" s="142"/>
      <c r="B28" s="91" t="s">
        <v>676</v>
      </c>
      <c r="C28" s="394" t="s">
        <v>149</v>
      </c>
      <c r="D28" s="143"/>
      <c r="E28" s="143"/>
      <c r="F28" s="1075" t="s">
        <v>674</v>
      </c>
      <c r="G28" s="1075"/>
      <c r="H28" s="11"/>
      <c r="I28" s="11"/>
      <c r="J28" s="11"/>
      <c r="K28" s="11"/>
    </row>
    <row r="29" spans="1:11" ht="12" customHeight="1">
      <c r="A29" s="98"/>
      <c r="B29" s="98"/>
      <c r="C29" s="98"/>
      <c r="D29" s="98"/>
      <c r="E29" s="98"/>
      <c r="F29" s="1071" t="s">
        <v>675</v>
      </c>
      <c r="G29" s="1037"/>
    </row>
    <row r="30" spans="1:11">
      <c r="F30" s="92"/>
      <c r="G30" s="92"/>
    </row>
    <row r="31" spans="1:11">
      <c r="B31" s="12" t="s">
        <v>512</v>
      </c>
    </row>
  </sheetData>
  <sheetProtection selectLockedCells="1" selectUnlockedCells="1"/>
  <mergeCells count="6"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88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31"/>
  <sheetViews>
    <sheetView view="pageBreakPreview" zoomScale="60" zoomScaleNormal="100" workbookViewId="0">
      <selection activeCell="B2" sqref="B2"/>
    </sheetView>
  </sheetViews>
  <sheetFormatPr defaultColWidth="9.140625" defaultRowHeight="12.75"/>
  <cols>
    <col min="1" max="1" width="9.140625" style="12"/>
    <col min="2" max="2" width="28.42578125" style="12" customWidth="1"/>
    <col min="3" max="3" width="19.42578125" style="12" customWidth="1"/>
    <col min="4" max="4" width="18.28515625" style="12" customWidth="1"/>
    <col min="5" max="5" width="29.140625" style="12" customWidth="1"/>
    <col min="6" max="16384" width="9.140625" style="12"/>
  </cols>
  <sheetData>
    <row r="1" spans="1:8" ht="15.75">
      <c r="A1" s="1076" t="s">
        <v>322</v>
      </c>
      <c r="B1" s="1076"/>
      <c r="C1" s="145"/>
      <c r="D1" s="146"/>
      <c r="E1" s="147" t="s">
        <v>533</v>
      </c>
    </row>
    <row r="2" spans="1:8" ht="15.75">
      <c r="A2" s="145"/>
      <c r="B2" s="887"/>
      <c r="C2" s="145"/>
      <c r="D2" s="145"/>
      <c r="E2" s="147" t="s">
        <v>156</v>
      </c>
    </row>
    <row r="3" spans="1:8" ht="15">
      <c r="A3" s="145"/>
      <c r="B3" s="145"/>
      <c r="C3" s="145"/>
      <c r="D3" s="145"/>
      <c r="E3" s="145"/>
    </row>
    <row r="4" spans="1:8" ht="15">
      <c r="A4" s="145"/>
      <c r="B4" s="145"/>
      <c r="C4" s="145"/>
      <c r="D4" s="145"/>
      <c r="E4" s="145"/>
    </row>
    <row r="5" spans="1:8" ht="15.75">
      <c r="A5" s="148"/>
      <c r="B5" s="145"/>
      <c r="C5" s="145"/>
      <c r="D5" s="145"/>
      <c r="E5" s="145"/>
    </row>
    <row r="6" spans="1:8" ht="42.75" customHeight="1">
      <c r="A6" s="1077" t="s">
        <v>323</v>
      </c>
      <c r="B6" s="1077"/>
      <c r="C6" s="1077"/>
      <c r="D6" s="1077"/>
      <c r="E6" s="1077"/>
    </row>
    <row r="7" spans="1:8" ht="45">
      <c r="A7" s="149" t="s">
        <v>324</v>
      </c>
      <c r="B7" s="149" t="s">
        <v>220</v>
      </c>
      <c r="C7" s="149" t="s">
        <v>325</v>
      </c>
      <c r="D7" s="149" t="s">
        <v>326</v>
      </c>
      <c r="E7" s="149" t="s">
        <v>327</v>
      </c>
      <c r="F7" s="128"/>
      <c r="G7" s="128"/>
      <c r="H7" s="128"/>
    </row>
    <row r="8" spans="1:8" ht="15">
      <c r="A8" s="150" t="s">
        <v>11</v>
      </c>
      <c r="B8" s="151" t="s">
        <v>328</v>
      </c>
      <c r="C8" s="150">
        <f>C9+C10+C11+C12+C13</f>
        <v>2577241.4500000002</v>
      </c>
      <c r="D8" s="150">
        <f>D9+D10+D11+D12+D13</f>
        <v>580554.02</v>
      </c>
      <c r="E8" s="150">
        <f>E9+E10+E11+E12+E13</f>
        <v>245156.44</v>
      </c>
      <c r="F8" s="128"/>
      <c r="G8" s="128"/>
      <c r="H8" s="128"/>
    </row>
    <row r="9" spans="1:8" ht="45">
      <c r="A9" s="150" t="s">
        <v>123</v>
      </c>
      <c r="B9" s="151" t="s">
        <v>329</v>
      </c>
      <c r="C9" s="152">
        <v>60500</v>
      </c>
      <c r="D9" s="153">
        <v>60500</v>
      </c>
      <c r="E9" s="152"/>
      <c r="F9" s="128"/>
      <c r="G9" s="128"/>
      <c r="H9" s="128"/>
    </row>
    <row r="10" spans="1:8" ht="30">
      <c r="A10" s="150" t="s">
        <v>124</v>
      </c>
      <c r="B10" s="151" t="s">
        <v>330</v>
      </c>
      <c r="C10" s="152">
        <v>1065727.51</v>
      </c>
      <c r="D10" s="886">
        <v>401786.02</v>
      </c>
      <c r="E10" s="152">
        <v>23253.53</v>
      </c>
      <c r="F10" s="128"/>
      <c r="G10" s="128"/>
      <c r="H10" s="128"/>
    </row>
    <row r="11" spans="1:8" ht="18" customHeight="1">
      <c r="A11" s="150" t="s">
        <v>126</v>
      </c>
      <c r="B11" s="151" t="s">
        <v>331</v>
      </c>
      <c r="C11" s="152">
        <v>23608.11</v>
      </c>
      <c r="D11" s="152">
        <v>14268</v>
      </c>
      <c r="E11" s="152">
        <v>0</v>
      </c>
      <c r="F11" s="128"/>
      <c r="G11" s="128"/>
      <c r="H11" s="128"/>
    </row>
    <row r="12" spans="1:8" ht="18.75" customHeight="1">
      <c r="A12" s="150" t="s">
        <v>332</v>
      </c>
      <c r="B12" s="151" t="s">
        <v>333</v>
      </c>
      <c r="C12" s="152">
        <v>124499.04</v>
      </c>
      <c r="D12" s="152">
        <v>104000</v>
      </c>
      <c r="E12" s="152">
        <v>2516.1999999999998</v>
      </c>
      <c r="F12" s="128"/>
      <c r="G12" s="128"/>
      <c r="H12" s="128"/>
    </row>
    <row r="13" spans="1:8" ht="17.25" customHeight="1">
      <c r="A13" s="150" t="s">
        <v>334</v>
      </c>
      <c r="B13" s="151" t="s">
        <v>335</v>
      </c>
      <c r="C13" s="152">
        <v>1302906.79</v>
      </c>
      <c r="D13" s="152"/>
      <c r="E13" s="152">
        <v>219386.71</v>
      </c>
      <c r="F13" s="128"/>
      <c r="G13" s="128"/>
      <c r="H13" s="128"/>
    </row>
    <row r="14" spans="1:8" ht="18.75" customHeight="1">
      <c r="A14" s="150" t="s">
        <v>29</v>
      </c>
      <c r="B14" s="151" t="s">
        <v>336</v>
      </c>
      <c r="C14" s="152"/>
      <c r="D14" s="152"/>
      <c r="E14" s="152"/>
      <c r="F14" s="128"/>
      <c r="G14" s="128"/>
      <c r="H14" s="128"/>
    </row>
    <row r="15" spans="1:8" ht="15">
      <c r="A15" s="1078" t="s">
        <v>337</v>
      </c>
      <c r="B15" s="1079"/>
      <c r="C15" s="150">
        <f>C14+C8</f>
        <v>2577241.4500000002</v>
      </c>
      <c r="D15" s="150">
        <f>D14+D8</f>
        <v>580554.02</v>
      </c>
      <c r="E15" s="150">
        <f>E14+E8</f>
        <v>245156.44</v>
      </c>
      <c r="F15" s="128"/>
      <c r="G15" s="128"/>
      <c r="H15" s="128"/>
    </row>
    <row r="16" spans="1:8" ht="15">
      <c r="A16" s="154"/>
      <c r="B16" s="154"/>
      <c r="C16" s="154"/>
      <c r="D16" s="154"/>
      <c r="E16" s="154"/>
      <c r="F16" s="128"/>
      <c r="G16" s="128"/>
      <c r="H16" s="128"/>
    </row>
    <row r="17" spans="1:8" ht="15">
      <c r="A17" s="154"/>
      <c r="B17" s="154"/>
      <c r="C17" s="154"/>
      <c r="D17" s="154"/>
      <c r="E17" s="154"/>
      <c r="F17" s="128"/>
      <c r="G17" s="128"/>
      <c r="H17" s="128"/>
    </row>
    <row r="18" spans="1:8">
      <c r="A18" s="128"/>
      <c r="B18" s="128"/>
      <c r="C18" s="128"/>
      <c r="D18" s="128"/>
      <c r="E18" s="128"/>
      <c r="F18" s="128"/>
      <c r="G18" s="128"/>
      <c r="H18" s="128"/>
    </row>
    <row r="19" spans="1:8">
      <c r="A19" s="128"/>
      <c r="B19" s="128"/>
      <c r="C19" s="128"/>
      <c r="D19" s="128"/>
      <c r="E19" s="128"/>
      <c r="F19" s="128"/>
      <c r="G19" s="128"/>
      <c r="H19" s="128"/>
    </row>
    <row r="20" spans="1:8">
      <c r="A20" s="128"/>
      <c r="B20" s="128"/>
      <c r="C20" s="128"/>
      <c r="D20" s="128"/>
      <c r="E20" s="128"/>
      <c r="F20" s="128"/>
      <c r="G20" s="128"/>
      <c r="H20" s="128"/>
    </row>
    <row r="21" spans="1:8">
      <c r="A21" s="128"/>
      <c r="B21" s="128"/>
      <c r="C21" s="128"/>
      <c r="D21" s="128"/>
      <c r="E21" s="128"/>
      <c r="F21" s="128"/>
      <c r="G21" s="128"/>
      <c r="H21" s="128"/>
    </row>
    <row r="22" spans="1:8">
      <c r="A22" s="128"/>
      <c r="B22" s="128"/>
      <c r="C22" s="128"/>
      <c r="D22" s="128"/>
      <c r="E22" s="128"/>
      <c r="F22" s="128"/>
      <c r="G22" s="128"/>
      <c r="H22" s="128"/>
    </row>
    <row r="23" spans="1:8">
      <c r="A23" s="128"/>
      <c r="B23" s="128"/>
      <c r="C23" s="128"/>
      <c r="D23" s="128"/>
      <c r="E23" s="128"/>
      <c r="F23" s="128"/>
      <c r="G23" s="128"/>
      <c r="H23" s="128"/>
    </row>
    <row r="24" spans="1:8">
      <c r="A24" s="128"/>
      <c r="B24" s="128"/>
      <c r="C24" s="128"/>
      <c r="D24" s="128"/>
      <c r="E24" s="128"/>
      <c r="F24" s="128"/>
      <c r="G24" s="128"/>
      <c r="H24" s="128"/>
    </row>
    <row r="25" spans="1:8">
      <c r="A25" s="128"/>
      <c r="B25" s="128"/>
      <c r="C25" s="128"/>
      <c r="D25" s="128"/>
      <c r="E25" s="128"/>
      <c r="F25" s="128"/>
      <c r="G25" s="128"/>
      <c r="H25" s="128"/>
    </row>
    <row r="26" spans="1:8">
      <c r="A26" s="128"/>
      <c r="B26" s="128"/>
      <c r="C26" s="128"/>
      <c r="D26" s="128"/>
      <c r="E26" s="128"/>
      <c r="F26" s="128"/>
      <c r="G26" s="128"/>
      <c r="H26" s="128"/>
    </row>
    <row r="27" spans="1:8">
      <c r="A27" s="128"/>
      <c r="B27" s="128"/>
      <c r="C27" s="128"/>
      <c r="D27" s="128"/>
      <c r="E27" s="128"/>
      <c r="F27" s="128"/>
      <c r="G27" s="128"/>
      <c r="H27" s="128"/>
    </row>
    <row r="28" spans="1:8">
      <c r="A28" s="128"/>
      <c r="B28" s="128"/>
      <c r="C28" s="128"/>
      <c r="D28" s="128"/>
      <c r="E28" s="128"/>
      <c r="F28" s="128"/>
      <c r="G28" s="128"/>
      <c r="H28" s="128"/>
    </row>
    <row r="29" spans="1:8">
      <c r="A29" s="128"/>
      <c r="B29" s="128"/>
      <c r="C29" s="128"/>
      <c r="D29" s="128"/>
      <c r="E29" s="128"/>
      <c r="F29" s="128"/>
      <c r="G29" s="128"/>
      <c r="H29" s="128"/>
    </row>
    <row r="30" spans="1:8">
      <c r="A30" s="128"/>
      <c r="B30" s="128"/>
      <c r="C30" s="128"/>
      <c r="D30" s="128"/>
      <c r="E30" s="128"/>
      <c r="F30" s="128"/>
      <c r="G30" s="128"/>
      <c r="H30" s="128"/>
    </row>
    <row r="31" spans="1:8">
      <c r="A31" s="128"/>
      <c r="B31" s="128"/>
      <c r="C31" s="128"/>
      <c r="D31" s="128"/>
      <c r="E31" s="128"/>
      <c r="F31" s="128"/>
      <c r="G31" s="128"/>
      <c r="H31" s="128"/>
    </row>
  </sheetData>
  <mergeCells count="3">
    <mergeCell ref="A1:B1"/>
    <mergeCell ref="A6:E6"/>
    <mergeCell ref="A15:B15"/>
  </mergeCells>
  <pageMargins left="0.70866141732283472" right="0.70866141732283472" top="0.9055118110236221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22"/>
  <sheetViews>
    <sheetView view="pageBreakPreview" zoomScale="60" zoomScaleNormal="100" workbookViewId="0">
      <selection activeCell="N9" sqref="N9"/>
    </sheetView>
  </sheetViews>
  <sheetFormatPr defaultColWidth="9.140625" defaultRowHeight="12.75"/>
  <cols>
    <col min="1" max="1" width="9.140625" style="12"/>
    <col min="2" max="2" width="42" style="12" customWidth="1"/>
    <col min="3" max="3" width="50.42578125" style="12" customWidth="1"/>
    <col min="4" max="16384" width="9.140625" style="12"/>
  </cols>
  <sheetData>
    <row r="1" spans="1:10" ht="15.75">
      <c r="A1" s="1076" t="s">
        <v>322</v>
      </c>
      <c r="B1" s="1076"/>
      <c r="C1" s="13" t="s">
        <v>868</v>
      </c>
    </row>
    <row r="2" spans="1:10" ht="15.75">
      <c r="A2" s="93"/>
      <c r="B2" s="93" t="s">
        <v>917</v>
      </c>
      <c r="C2" s="13" t="s">
        <v>890</v>
      </c>
    </row>
    <row r="3" spans="1:10">
      <c r="A3" s="11"/>
      <c r="B3" s="11"/>
      <c r="C3" s="11"/>
    </row>
    <row r="4" spans="1:10">
      <c r="A4" s="11"/>
      <c r="B4" s="11"/>
      <c r="C4" s="11"/>
    </row>
    <row r="5" spans="1:10">
      <c r="A5" s="11"/>
      <c r="B5" s="11"/>
      <c r="C5" s="11"/>
    </row>
    <row r="6" spans="1:10" ht="30.75" customHeight="1">
      <c r="A6" s="1080" t="s">
        <v>940</v>
      </c>
      <c r="B6" s="1080"/>
      <c r="C6" s="1080"/>
      <c r="D6" s="155"/>
      <c r="E6" s="155"/>
      <c r="F6" s="155"/>
      <c r="G6" s="155"/>
      <c r="H6" s="155"/>
      <c r="I6" s="156"/>
      <c r="J6" s="156"/>
    </row>
    <row r="7" spans="1:10" ht="28.5" customHeight="1">
      <c r="A7" s="157" t="s">
        <v>0</v>
      </c>
      <c r="B7" s="158" t="s">
        <v>338</v>
      </c>
      <c r="C7" s="158" t="s">
        <v>339</v>
      </c>
      <c r="D7" s="128"/>
      <c r="E7" s="128"/>
      <c r="F7" s="128"/>
      <c r="G7" s="128"/>
      <c r="H7" s="128"/>
      <c r="I7" s="128"/>
      <c r="J7" s="128"/>
    </row>
    <row r="8" spans="1:10">
      <c r="A8" s="159">
        <v>1</v>
      </c>
      <c r="B8" s="160"/>
      <c r="C8" s="160"/>
    </row>
    <row r="9" spans="1:10">
      <c r="A9" s="161">
        <v>2</v>
      </c>
      <c r="B9" s="162"/>
      <c r="C9" s="162"/>
    </row>
    <row r="10" spans="1:10">
      <c r="A10" s="161">
        <v>3</v>
      </c>
      <c r="B10" s="162"/>
      <c r="C10" s="162"/>
    </row>
    <row r="11" spans="1:10">
      <c r="A11" s="161">
        <v>4</v>
      </c>
      <c r="B11" s="162"/>
      <c r="C11" s="162"/>
    </row>
    <row r="12" spans="1:10">
      <c r="A12" s="161">
        <v>5</v>
      </c>
      <c r="B12" s="162"/>
      <c r="C12" s="162"/>
    </row>
    <row r="13" spans="1:10">
      <c r="A13" s="161">
        <v>6</v>
      </c>
      <c r="B13" s="162"/>
      <c r="C13" s="162"/>
    </row>
    <row r="14" spans="1:10">
      <c r="A14" s="161">
        <v>7</v>
      </c>
      <c r="B14" s="162"/>
      <c r="C14" s="162"/>
    </row>
    <row r="15" spans="1:10">
      <c r="A15" s="161">
        <v>8</v>
      </c>
      <c r="B15" s="162"/>
      <c r="C15" s="162"/>
    </row>
    <row r="16" spans="1:10">
      <c r="A16" s="161">
        <v>9</v>
      </c>
      <c r="B16" s="162"/>
      <c r="C16" s="162"/>
    </row>
    <row r="17" spans="1:3">
      <c r="A17" s="161">
        <v>10</v>
      </c>
      <c r="B17" s="162"/>
      <c r="C17" s="162"/>
    </row>
    <row r="18" spans="1:3">
      <c r="A18" s="161">
        <v>11</v>
      </c>
      <c r="B18" s="162"/>
      <c r="C18" s="162"/>
    </row>
    <row r="19" spans="1:3">
      <c r="A19" s="161">
        <v>12</v>
      </c>
      <c r="B19" s="162"/>
      <c r="C19" s="162"/>
    </row>
    <row r="20" spans="1:3">
      <c r="A20" s="161">
        <v>13</v>
      </c>
      <c r="B20" s="162"/>
      <c r="C20" s="162"/>
    </row>
    <row r="21" spans="1:3">
      <c r="A21" s="161">
        <v>14</v>
      </c>
      <c r="B21" s="162"/>
      <c r="C21" s="162"/>
    </row>
    <row r="22" spans="1:3">
      <c r="A22" s="161">
        <v>15</v>
      </c>
      <c r="B22" s="162"/>
      <c r="C22" s="162"/>
    </row>
  </sheetData>
  <mergeCells count="2">
    <mergeCell ref="A1:B1"/>
    <mergeCell ref="A6:C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43"/>
  <sheetViews>
    <sheetView view="pageBreakPreview" topLeftCell="A13" zoomScale="60" zoomScaleNormal="100" workbookViewId="0">
      <selection activeCell="F33" sqref="F33"/>
    </sheetView>
  </sheetViews>
  <sheetFormatPr defaultColWidth="9.140625" defaultRowHeight="12.75"/>
  <cols>
    <col min="1" max="1" width="6.140625" style="243" customWidth="1"/>
    <col min="2" max="2" width="22.5703125" style="243" customWidth="1"/>
    <col min="3" max="3" width="13.7109375" style="243" customWidth="1"/>
    <col min="4" max="4" width="12.5703125" style="243" customWidth="1"/>
    <col min="5" max="5" width="10.7109375" style="243" customWidth="1"/>
    <col min="6" max="6" width="11.7109375" style="243" customWidth="1"/>
    <col min="7" max="7" width="10.5703125" style="243" customWidth="1"/>
    <col min="8" max="8" width="9.140625" style="243"/>
    <col min="9" max="9" width="13.5703125" style="243" customWidth="1"/>
    <col min="10" max="10" width="12.7109375" style="243" customWidth="1"/>
    <col min="11" max="11" width="13.7109375" style="243" customWidth="1"/>
    <col min="12" max="16384" width="9.140625" style="243"/>
  </cols>
  <sheetData>
    <row r="1" spans="1:11" ht="15.75">
      <c r="A1" s="1095" t="s">
        <v>159</v>
      </c>
      <c r="B1" s="1095"/>
      <c r="C1" s="1095"/>
      <c r="J1" s="1096" t="s">
        <v>540</v>
      </c>
      <c r="K1" s="1096"/>
    </row>
    <row r="2" spans="1:11" ht="15.75">
      <c r="A2" s="244"/>
      <c r="B2" s="244" t="s">
        <v>917</v>
      </c>
      <c r="C2" s="244"/>
      <c r="J2" s="1096" t="s">
        <v>156</v>
      </c>
      <c r="K2" s="1096"/>
    </row>
    <row r="3" spans="1:11">
      <c r="A3" s="244"/>
      <c r="B3" s="244"/>
      <c r="C3" s="244"/>
    </row>
    <row r="4" spans="1:11">
      <c r="A4" s="245"/>
      <c r="B4" s="245"/>
      <c r="C4" s="245"/>
      <c r="D4" s="246"/>
      <c r="E4" s="246"/>
      <c r="F4" s="246"/>
      <c r="G4" s="246"/>
      <c r="H4" s="246"/>
      <c r="I4" s="246"/>
      <c r="J4" s="1097"/>
      <c r="K4" s="1097"/>
    </row>
    <row r="5" spans="1:11">
      <c r="A5" s="245"/>
      <c r="B5" s="245"/>
      <c r="C5" s="245"/>
      <c r="D5" s="246"/>
      <c r="E5" s="246"/>
      <c r="F5" s="246"/>
      <c r="G5" s="246"/>
      <c r="H5" s="246"/>
      <c r="I5" s="246"/>
      <c r="J5" s="247"/>
      <c r="K5" s="247"/>
    </row>
    <row r="6" spans="1:11" ht="20.25" customHeight="1">
      <c r="A6" s="1098" t="s">
        <v>542</v>
      </c>
      <c r="B6" s="1098"/>
      <c r="C6" s="1098"/>
      <c r="D6" s="1098"/>
      <c r="E6" s="1098"/>
      <c r="F6" s="1098"/>
      <c r="G6" s="1098"/>
      <c r="H6" s="1098"/>
      <c r="I6" s="1098"/>
      <c r="J6" s="1098"/>
      <c r="K6" s="1098"/>
    </row>
    <row r="7" spans="1:11" ht="39" customHeight="1">
      <c r="A7" s="1090" t="s">
        <v>0</v>
      </c>
      <c r="B7" s="1090" t="s">
        <v>543</v>
      </c>
      <c r="C7" s="248" t="s">
        <v>544</v>
      </c>
      <c r="D7" s="248" t="s">
        <v>545</v>
      </c>
      <c r="E7" s="248"/>
      <c r="F7" s="248"/>
      <c r="G7" s="1091" t="s">
        <v>546</v>
      </c>
      <c r="H7" s="1093" t="s">
        <v>547</v>
      </c>
      <c r="I7" s="1093" t="s">
        <v>548</v>
      </c>
      <c r="J7" s="1083" t="s">
        <v>549</v>
      </c>
      <c r="K7" s="1083" t="s">
        <v>550</v>
      </c>
    </row>
    <row r="8" spans="1:11" ht="49.5" customHeight="1">
      <c r="A8" s="1090"/>
      <c r="B8" s="1090"/>
      <c r="C8" s="249" t="s">
        <v>551</v>
      </c>
      <c r="D8" s="249" t="s">
        <v>551</v>
      </c>
      <c r="E8" s="249" t="s">
        <v>552</v>
      </c>
      <c r="F8" s="250" t="s">
        <v>553</v>
      </c>
      <c r="G8" s="1092"/>
      <c r="H8" s="1094"/>
      <c r="I8" s="1094"/>
      <c r="J8" s="1084"/>
      <c r="K8" s="1084"/>
    </row>
    <row r="9" spans="1:11">
      <c r="A9" s="251">
        <v>1</v>
      </c>
      <c r="B9" s="252">
        <v>2</v>
      </c>
      <c r="C9" s="251">
        <v>3</v>
      </c>
      <c r="D9" s="251">
        <v>4</v>
      </c>
      <c r="E9" s="251"/>
      <c r="F9" s="251">
        <v>5</v>
      </c>
      <c r="G9" s="253">
        <v>6</v>
      </c>
      <c r="H9" s="251">
        <v>7</v>
      </c>
      <c r="I9" s="254">
        <v>8</v>
      </c>
      <c r="J9" s="254">
        <v>9</v>
      </c>
      <c r="K9" s="254">
        <v>10</v>
      </c>
    </row>
    <row r="10" spans="1:11" ht="20.100000000000001" customHeight="1">
      <c r="A10" s="255" t="s">
        <v>11</v>
      </c>
      <c r="B10" s="256"/>
      <c r="C10" s="257"/>
      <c r="D10" s="258"/>
      <c r="E10" s="258"/>
      <c r="F10" s="258"/>
      <c r="G10" s="257"/>
      <c r="H10" s="259"/>
      <c r="I10" s="260"/>
      <c r="J10" s="260"/>
      <c r="K10" s="260"/>
    </row>
    <row r="11" spans="1:11" ht="20.100000000000001" customHeight="1">
      <c r="A11" s="255" t="s">
        <v>29</v>
      </c>
      <c r="B11" s="256"/>
      <c r="C11" s="257"/>
      <c r="D11" s="258"/>
      <c r="E11" s="258"/>
      <c r="F11" s="258"/>
      <c r="G11" s="257"/>
      <c r="H11" s="259"/>
      <c r="I11" s="260"/>
      <c r="J11" s="260"/>
      <c r="K11" s="260"/>
    </row>
    <row r="12" spans="1:11" ht="20.100000000000001" customHeight="1">
      <c r="A12" s="255" t="s">
        <v>56</v>
      </c>
      <c r="B12" s="256"/>
      <c r="C12" s="257"/>
      <c r="D12" s="258"/>
      <c r="E12" s="258"/>
      <c r="F12" s="258"/>
      <c r="G12" s="257"/>
      <c r="H12" s="259"/>
      <c r="I12" s="260"/>
      <c r="J12" s="260"/>
      <c r="K12" s="260"/>
    </row>
    <row r="13" spans="1:11" ht="20.100000000000001" customHeight="1">
      <c r="A13" s="255" t="s">
        <v>58</v>
      </c>
      <c r="B13" s="256"/>
      <c r="C13" s="257"/>
      <c r="D13" s="258"/>
      <c r="E13" s="258"/>
      <c r="F13" s="258"/>
      <c r="G13" s="257"/>
      <c r="H13" s="259"/>
      <c r="I13" s="260"/>
      <c r="J13" s="260"/>
      <c r="K13" s="260"/>
    </row>
    <row r="14" spans="1:11" ht="20.100000000000001" customHeight="1">
      <c r="A14" s="255" t="s">
        <v>77</v>
      </c>
      <c r="B14" s="256"/>
      <c r="C14" s="257"/>
      <c r="D14" s="258"/>
      <c r="E14" s="258"/>
      <c r="F14" s="258"/>
      <c r="G14" s="257"/>
      <c r="H14" s="259"/>
      <c r="I14" s="260"/>
      <c r="J14" s="260"/>
      <c r="K14" s="260"/>
    </row>
    <row r="15" spans="1:11" ht="20.100000000000001" customHeight="1">
      <c r="A15" s="255" t="s">
        <v>554</v>
      </c>
      <c r="B15" s="256"/>
      <c r="C15" s="257"/>
      <c r="D15" s="258"/>
      <c r="E15" s="258"/>
      <c r="F15" s="258"/>
      <c r="G15" s="257"/>
      <c r="H15" s="259"/>
      <c r="I15" s="260"/>
      <c r="J15" s="260"/>
      <c r="K15" s="260"/>
    </row>
    <row r="16" spans="1:11" ht="20.100000000000001" customHeight="1">
      <c r="A16" s="255" t="s">
        <v>242</v>
      </c>
      <c r="B16" s="256"/>
      <c r="C16" s="257"/>
      <c r="D16" s="258"/>
      <c r="E16" s="258"/>
      <c r="F16" s="258"/>
      <c r="G16" s="257"/>
      <c r="H16" s="259"/>
      <c r="I16" s="260"/>
      <c r="J16" s="260"/>
      <c r="K16" s="260"/>
    </row>
    <row r="17" spans="1:11" ht="20.100000000000001" customHeight="1">
      <c r="A17" s="255" t="s">
        <v>555</v>
      </c>
      <c r="B17" s="256"/>
      <c r="C17" s="257"/>
      <c r="D17" s="258"/>
      <c r="E17" s="258"/>
      <c r="F17" s="258"/>
      <c r="G17" s="257"/>
      <c r="H17" s="259"/>
      <c r="I17" s="260"/>
      <c r="J17" s="260"/>
      <c r="K17" s="260"/>
    </row>
    <row r="18" spans="1:11" ht="20.100000000000001" customHeight="1">
      <c r="A18" s="255" t="s">
        <v>556</v>
      </c>
      <c r="B18" s="256"/>
      <c r="C18" s="257"/>
      <c r="D18" s="258"/>
      <c r="E18" s="258"/>
      <c r="F18" s="258"/>
      <c r="G18" s="257"/>
      <c r="H18" s="259"/>
      <c r="I18" s="260"/>
      <c r="J18" s="260"/>
      <c r="K18" s="260"/>
    </row>
    <row r="19" spans="1:11" ht="20.100000000000001" customHeight="1">
      <c r="A19" s="255" t="s">
        <v>557</v>
      </c>
      <c r="B19" s="256"/>
      <c r="C19" s="257"/>
      <c r="D19" s="258"/>
      <c r="E19" s="258"/>
      <c r="F19" s="258"/>
      <c r="G19" s="257"/>
      <c r="H19" s="259"/>
      <c r="I19" s="260"/>
      <c r="J19" s="260"/>
      <c r="K19" s="260"/>
    </row>
    <row r="20" spans="1:11" ht="20.100000000000001" customHeight="1">
      <c r="A20" s="255" t="s">
        <v>558</v>
      </c>
      <c r="B20" s="256"/>
      <c r="C20" s="257"/>
      <c r="D20" s="258"/>
      <c r="E20" s="258"/>
      <c r="F20" s="258"/>
      <c r="G20" s="257"/>
      <c r="H20" s="259"/>
      <c r="I20" s="260"/>
      <c r="J20" s="260"/>
      <c r="K20" s="260"/>
    </row>
    <row r="21" spans="1:11" ht="20.100000000000001" customHeight="1">
      <c r="A21" s="255" t="s">
        <v>559</v>
      </c>
      <c r="B21" s="256"/>
      <c r="C21" s="257"/>
      <c r="D21" s="258"/>
      <c r="E21" s="258"/>
      <c r="F21" s="258"/>
      <c r="G21" s="257"/>
      <c r="H21" s="259"/>
      <c r="I21" s="260"/>
      <c r="J21" s="260"/>
      <c r="K21" s="260"/>
    </row>
    <row r="22" spans="1:11" ht="20.100000000000001" customHeight="1">
      <c r="A22" s="255" t="s">
        <v>560</v>
      </c>
      <c r="B22" s="256"/>
      <c r="C22" s="257"/>
      <c r="D22" s="258"/>
      <c r="E22" s="258"/>
      <c r="F22" s="258"/>
      <c r="G22" s="257"/>
      <c r="H22" s="259"/>
      <c r="I22" s="260"/>
      <c r="J22" s="260"/>
      <c r="K22" s="260"/>
    </row>
    <row r="23" spans="1:11" ht="20.100000000000001" customHeight="1">
      <c r="A23" s="255" t="s">
        <v>561</v>
      </c>
      <c r="B23" s="256"/>
      <c r="C23" s="257"/>
      <c r="D23" s="258"/>
      <c r="E23" s="258"/>
      <c r="F23" s="258"/>
      <c r="G23" s="257"/>
      <c r="H23" s="259"/>
      <c r="I23" s="260"/>
      <c r="J23" s="260"/>
      <c r="K23" s="260"/>
    </row>
    <row r="24" spans="1:11" ht="20.100000000000001" customHeight="1">
      <c r="A24" s="255" t="s">
        <v>562</v>
      </c>
      <c r="B24" s="256"/>
      <c r="C24" s="257"/>
      <c r="D24" s="258"/>
      <c r="E24" s="258"/>
      <c r="F24" s="258"/>
      <c r="G24" s="257"/>
      <c r="H24" s="259"/>
      <c r="I24" s="260"/>
      <c r="J24" s="260"/>
      <c r="K24" s="260"/>
    </row>
    <row r="25" spans="1:11" ht="20.100000000000001" customHeight="1">
      <c r="A25" s="255" t="s">
        <v>563</v>
      </c>
      <c r="B25" s="256"/>
      <c r="C25" s="257"/>
      <c r="D25" s="258"/>
      <c r="E25" s="258"/>
      <c r="F25" s="258"/>
      <c r="G25" s="257"/>
      <c r="H25" s="259"/>
      <c r="I25" s="260"/>
      <c r="J25" s="260"/>
      <c r="K25" s="260"/>
    </row>
    <row r="26" spans="1:11" ht="20.100000000000001" customHeight="1">
      <c r="A26" s="255" t="s">
        <v>564</v>
      </c>
      <c r="B26" s="256"/>
      <c r="C26" s="257"/>
      <c r="D26" s="258"/>
      <c r="E26" s="258"/>
      <c r="F26" s="258"/>
      <c r="G26" s="257"/>
      <c r="H26" s="259"/>
      <c r="I26" s="260"/>
      <c r="J26" s="260"/>
      <c r="K26" s="260"/>
    </row>
    <row r="27" spans="1:11" ht="20.100000000000001" customHeight="1">
      <c r="A27" s="255" t="s">
        <v>565</v>
      </c>
      <c r="B27" s="256"/>
      <c r="C27" s="257"/>
      <c r="D27" s="258"/>
      <c r="E27" s="258"/>
      <c r="F27" s="258"/>
      <c r="G27" s="257"/>
      <c r="H27" s="259"/>
      <c r="I27" s="260"/>
      <c r="J27" s="260"/>
      <c r="K27" s="260"/>
    </row>
    <row r="28" spans="1:11" ht="20.100000000000001" customHeight="1">
      <c r="A28" s="255" t="s">
        <v>566</v>
      </c>
      <c r="B28" s="256"/>
      <c r="C28" s="257"/>
      <c r="D28" s="258"/>
      <c r="E28" s="258"/>
      <c r="F28" s="258"/>
      <c r="G28" s="257"/>
      <c r="H28" s="259"/>
      <c r="I28" s="260"/>
      <c r="J28" s="260"/>
      <c r="K28" s="260"/>
    </row>
    <row r="29" spans="1:11" ht="20.100000000000001" customHeight="1">
      <c r="A29" s="255" t="s">
        <v>567</v>
      </c>
      <c r="B29" s="256"/>
      <c r="C29" s="257"/>
      <c r="D29" s="258"/>
      <c r="E29" s="258"/>
      <c r="F29" s="258"/>
      <c r="G29" s="257"/>
      <c r="H29" s="259"/>
      <c r="I29" s="260"/>
      <c r="J29" s="260"/>
      <c r="K29" s="260"/>
    </row>
    <row r="30" spans="1:11" ht="18" customHeight="1">
      <c r="A30" s="255" t="s">
        <v>568</v>
      </c>
      <c r="B30" s="256"/>
      <c r="C30" s="257"/>
      <c r="D30" s="258"/>
      <c r="E30" s="258"/>
      <c r="F30" s="258"/>
      <c r="G30" s="257"/>
      <c r="H30" s="259"/>
      <c r="I30" s="260"/>
      <c r="J30" s="260"/>
      <c r="K30" s="260"/>
    </row>
    <row r="31" spans="1:11" ht="20.100000000000001" customHeight="1">
      <c r="A31" s="255" t="s">
        <v>569</v>
      </c>
      <c r="B31" s="256"/>
      <c r="C31" s="257"/>
      <c r="D31" s="258"/>
      <c r="E31" s="258"/>
      <c r="F31" s="258"/>
      <c r="G31" s="257"/>
      <c r="H31" s="259"/>
      <c r="I31" s="260"/>
      <c r="J31" s="260"/>
      <c r="K31" s="260"/>
    </row>
    <row r="32" spans="1:11" ht="20.100000000000001" customHeight="1">
      <c r="A32" s="261" t="s">
        <v>570</v>
      </c>
      <c r="B32" s="262"/>
      <c r="C32" s="263"/>
      <c r="D32" s="263"/>
      <c r="E32" s="263"/>
      <c r="F32" s="263"/>
      <c r="G32" s="263"/>
      <c r="H32" s="264"/>
      <c r="I32" s="260"/>
      <c r="J32" s="260"/>
      <c r="K32" s="260"/>
    </row>
    <row r="33" spans="1:11" ht="20.100000000000001" customHeight="1">
      <c r="A33" s="261" t="s">
        <v>571</v>
      </c>
      <c r="B33" s="262"/>
      <c r="C33" s="263"/>
      <c r="D33" s="263"/>
      <c r="E33" s="263"/>
      <c r="F33" s="263"/>
      <c r="G33" s="263"/>
      <c r="H33" s="264"/>
      <c r="I33" s="260"/>
      <c r="J33" s="260"/>
      <c r="K33" s="260"/>
    </row>
    <row r="34" spans="1:11" ht="20.100000000000001" customHeight="1">
      <c r="A34" s="1085" t="s">
        <v>572</v>
      </c>
      <c r="B34" s="1086"/>
      <c r="C34" s="265">
        <f>SUM(C10:C33)</f>
        <v>0</v>
      </c>
      <c r="D34" s="265">
        <f>SUM(D10:D33)</f>
        <v>0</v>
      </c>
      <c r="E34" s="265">
        <v>0</v>
      </c>
      <c r="F34" s="265">
        <f>SUM(F10:F33)</f>
        <v>0</v>
      </c>
      <c r="G34" s="265">
        <f>SUM(G10:G33)</f>
        <v>0</v>
      </c>
      <c r="H34" s="264"/>
      <c r="I34" s="265">
        <f>SUM(I10:I33)</f>
        <v>0</v>
      </c>
      <c r="J34" s="265">
        <f>SUM(J10:J33)</f>
        <v>0</v>
      </c>
      <c r="K34" s="265">
        <f>SUM(K10:K33)</f>
        <v>0</v>
      </c>
    </row>
    <row r="35" spans="1:11" ht="20.100000000000001" customHeight="1">
      <c r="A35" s="266"/>
      <c r="B35" s="267"/>
      <c r="C35" s="268"/>
      <c r="D35" s="268"/>
      <c r="E35" s="268"/>
      <c r="F35" s="268"/>
      <c r="G35" s="268"/>
      <c r="H35" s="269"/>
      <c r="I35" s="270"/>
      <c r="J35" s="270"/>
      <c r="K35" s="270"/>
    </row>
    <row r="36" spans="1:11" ht="20.100000000000001" customHeight="1">
      <c r="A36" s="271"/>
      <c r="B36" s="272"/>
      <c r="C36" s="273"/>
      <c r="D36" s="273"/>
      <c r="E36" s="273"/>
      <c r="F36" s="273"/>
      <c r="G36" s="273"/>
      <c r="H36" s="274"/>
      <c r="I36" s="275"/>
      <c r="J36" s="275"/>
      <c r="K36" s="275"/>
    </row>
    <row r="37" spans="1:11" ht="20.100000000000001" customHeight="1">
      <c r="A37" s="271"/>
      <c r="B37" s="272" t="s">
        <v>512</v>
      </c>
      <c r="C37" s="273"/>
      <c r="D37" s="273"/>
      <c r="E37" s="273"/>
      <c r="F37" s="273"/>
      <c r="G37" s="273"/>
      <c r="H37" s="274"/>
      <c r="I37" s="275"/>
      <c r="J37" s="275"/>
      <c r="K37" s="275"/>
    </row>
    <row r="38" spans="1:11">
      <c r="A38" s="1087"/>
      <c r="B38" s="1087"/>
      <c r="C38" s="1087"/>
      <c r="D38" s="1087"/>
      <c r="E38" s="1087"/>
      <c r="F38" s="1087"/>
      <c r="G38" s="1087"/>
      <c r="H38" s="1087"/>
      <c r="I38" s="1087"/>
      <c r="J38" s="1087"/>
      <c r="K38" s="1087"/>
    </row>
    <row r="39" spans="1:11" ht="4.5" customHeight="1">
      <c r="A39" s="1088"/>
      <c r="B39" s="1088"/>
      <c r="C39" s="1088"/>
      <c r="D39" s="1088"/>
      <c r="E39" s="1088"/>
      <c r="F39" s="1088"/>
      <c r="G39" s="1088"/>
      <c r="H39" s="1088"/>
      <c r="I39" s="1088"/>
      <c r="J39" s="1088"/>
      <c r="K39" s="1088"/>
    </row>
    <row r="40" spans="1:11">
      <c r="A40" s="1089" t="s">
        <v>573</v>
      </c>
      <c r="B40" s="1089"/>
      <c r="C40" s="276"/>
      <c r="D40" s="276"/>
      <c r="E40" s="276"/>
      <c r="F40" s="276"/>
      <c r="G40" s="276"/>
      <c r="H40" s="276"/>
      <c r="I40" s="1089" t="s">
        <v>574</v>
      </c>
      <c r="J40" s="1089"/>
      <c r="K40" s="1089"/>
    </row>
    <row r="41" spans="1:11">
      <c r="A41" s="1089"/>
      <c r="B41" s="1089"/>
      <c r="I41" s="1089"/>
      <c r="J41" s="1089"/>
      <c r="K41" s="1089"/>
    </row>
    <row r="42" spans="1:11">
      <c r="A42" s="1089"/>
      <c r="B42" s="1089"/>
      <c r="F42" s="277" t="s">
        <v>939</v>
      </c>
      <c r="I42" s="1089"/>
      <c r="J42" s="1089"/>
      <c r="K42" s="1089"/>
    </row>
    <row r="43" spans="1:11" ht="24.75" customHeight="1">
      <c r="A43" s="1081" t="s">
        <v>676</v>
      </c>
      <c r="B43" s="1081"/>
      <c r="F43" s="395" t="s">
        <v>149</v>
      </c>
      <c r="I43" s="1082" t="s">
        <v>677</v>
      </c>
      <c r="J43" s="1082"/>
      <c r="K43" s="1082"/>
    </row>
  </sheetData>
  <mergeCells count="18">
    <mergeCell ref="A1:C1"/>
    <mergeCell ref="J1:K1"/>
    <mergeCell ref="J2:K2"/>
    <mergeCell ref="J4:K4"/>
    <mergeCell ref="A6:K6"/>
    <mergeCell ref="A43:B43"/>
    <mergeCell ref="I43:K43"/>
    <mergeCell ref="J7:J8"/>
    <mergeCell ref="K7:K8"/>
    <mergeCell ref="A34:B34"/>
    <mergeCell ref="A38:K39"/>
    <mergeCell ref="A40:B42"/>
    <mergeCell ref="I40:K42"/>
    <mergeCell ref="A7:A8"/>
    <mergeCell ref="B7:B8"/>
    <mergeCell ref="G7:G8"/>
    <mergeCell ref="H7:H8"/>
    <mergeCell ref="I7:I8"/>
  </mergeCells>
  <pageMargins left="0.78740157480314965" right="0.78740157480314965" top="0" bottom="0.98425196850393704" header="0.51181102362204722" footer="0.51181102362204722"/>
  <pageSetup paperSize="9" scale="61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C127"/>
  <sheetViews>
    <sheetView view="pageBreakPreview" topLeftCell="A118" zoomScale="130" zoomScaleNormal="64" zoomScaleSheetLayoutView="130" workbookViewId="0">
      <selection activeCell="A6" sqref="A6:C6"/>
    </sheetView>
  </sheetViews>
  <sheetFormatPr defaultRowHeight="15"/>
  <cols>
    <col min="1" max="1" width="22.42578125" customWidth="1"/>
    <col min="2" max="2" width="28.7109375" customWidth="1"/>
    <col min="3" max="3" width="52.28515625" customWidth="1"/>
  </cols>
  <sheetData>
    <row r="2" spans="1:3" ht="15.75">
      <c r="C2" s="13" t="s">
        <v>867</v>
      </c>
    </row>
    <row r="3" spans="1:3" ht="15.75">
      <c r="C3" s="13" t="s">
        <v>866</v>
      </c>
    </row>
    <row r="6" spans="1:3" ht="15.75">
      <c r="A6" s="1104" t="s">
        <v>340</v>
      </c>
      <c r="B6" s="1104"/>
      <c r="C6" s="1104"/>
    </row>
    <row r="7" spans="1:3" ht="15.75" thickBot="1"/>
    <row r="8" spans="1:3" ht="28.5">
      <c r="A8" s="1105" t="s">
        <v>216</v>
      </c>
      <c r="B8" s="188" t="s">
        <v>341</v>
      </c>
      <c r="C8" s="188" t="s">
        <v>342</v>
      </c>
    </row>
    <row r="9" spans="1:3" ht="29.25" thickBot="1">
      <c r="A9" s="1106"/>
      <c r="B9" s="189" t="s">
        <v>343</v>
      </c>
      <c r="C9" s="189" t="s">
        <v>344</v>
      </c>
    </row>
    <row r="10" spans="1:3" ht="30" thickBot="1">
      <c r="A10" s="190" t="s">
        <v>345</v>
      </c>
      <c r="B10" s="191" t="s">
        <v>346</v>
      </c>
      <c r="C10" s="191"/>
    </row>
    <row r="11" spans="1:3" ht="18.75" thickBot="1">
      <c r="A11" s="1107" t="s">
        <v>347</v>
      </c>
      <c r="B11" s="1107" t="s">
        <v>348</v>
      </c>
      <c r="C11" s="192" t="s">
        <v>513</v>
      </c>
    </row>
    <row r="12" spans="1:3" ht="18.75" thickBot="1">
      <c r="A12" s="1108"/>
      <c r="B12" s="1108"/>
      <c r="C12" s="193" t="s">
        <v>349</v>
      </c>
    </row>
    <row r="13" spans="1:3" ht="45.75" thickBot="1">
      <c r="A13" s="194" t="s">
        <v>350</v>
      </c>
      <c r="B13" s="195" t="s">
        <v>351</v>
      </c>
      <c r="C13" s="193" t="s">
        <v>352</v>
      </c>
    </row>
    <row r="14" spans="1:3" ht="30.75" thickBot="1">
      <c r="A14" s="196" t="s">
        <v>353</v>
      </c>
      <c r="B14" s="195" t="s">
        <v>354</v>
      </c>
      <c r="C14" s="195"/>
    </row>
    <row r="15" spans="1:3" ht="18.75" thickBot="1">
      <c r="A15" s="1099" t="s">
        <v>355</v>
      </c>
      <c r="B15" s="195" t="s">
        <v>356</v>
      </c>
      <c r="C15" s="192" t="s">
        <v>513</v>
      </c>
    </row>
    <row r="16" spans="1:3" ht="45.75" thickBot="1">
      <c r="A16" s="1101"/>
      <c r="B16" s="195" t="s">
        <v>358</v>
      </c>
      <c r="C16" s="193" t="s">
        <v>359</v>
      </c>
    </row>
    <row r="17" spans="1:3" ht="30.75" thickBot="1">
      <c r="A17" s="1102" t="s">
        <v>360</v>
      </c>
      <c r="B17" s="195" t="s">
        <v>361</v>
      </c>
      <c r="C17" s="192" t="s">
        <v>513</v>
      </c>
    </row>
    <row r="18" spans="1:3" ht="30.75" thickBot="1">
      <c r="A18" s="1103"/>
      <c r="B18" s="197" t="s">
        <v>330</v>
      </c>
      <c r="C18" s="198" t="s">
        <v>359</v>
      </c>
    </row>
    <row r="19" spans="1:3">
      <c r="A19" s="1109"/>
      <c r="B19" s="199" t="s">
        <v>331</v>
      </c>
      <c r="C19" s="1111" t="s">
        <v>514</v>
      </c>
    </row>
    <row r="20" spans="1:3">
      <c r="A20" s="1110"/>
      <c r="B20" s="197" t="s">
        <v>333</v>
      </c>
      <c r="C20" s="1112"/>
    </row>
    <row r="21" spans="1:3" ht="15.75" thickBot="1">
      <c r="A21" s="1110"/>
      <c r="B21" s="195" t="s">
        <v>335</v>
      </c>
      <c r="C21" s="1113"/>
    </row>
    <row r="22" spans="1:3">
      <c r="A22" s="1110"/>
      <c r="B22" s="197" t="s">
        <v>331</v>
      </c>
      <c r="C22" s="1114" t="s">
        <v>359</v>
      </c>
    </row>
    <row r="23" spans="1:3">
      <c r="A23" s="1110"/>
      <c r="B23" s="197" t="s">
        <v>333</v>
      </c>
      <c r="C23" s="1112"/>
    </row>
    <row r="24" spans="1:3" ht="30.75" thickBot="1">
      <c r="A24" s="200" t="s">
        <v>362</v>
      </c>
      <c r="B24" s="195" t="s">
        <v>335</v>
      </c>
      <c r="C24" s="195"/>
    </row>
    <row r="25" spans="1:3" ht="30.75" thickBot="1">
      <c r="A25" s="1099" t="s">
        <v>515</v>
      </c>
      <c r="B25" s="195" t="s">
        <v>363</v>
      </c>
      <c r="C25" s="192" t="s">
        <v>513</v>
      </c>
    </row>
    <row r="26" spans="1:3" ht="15.75" thickBot="1">
      <c r="A26" s="1101"/>
      <c r="B26" s="195" t="s">
        <v>364</v>
      </c>
      <c r="C26" s="192" t="s">
        <v>359</v>
      </c>
    </row>
    <row r="27" spans="1:3" ht="30.75" thickBot="1">
      <c r="A27" s="1102" t="s">
        <v>516</v>
      </c>
      <c r="B27" s="195" t="s">
        <v>365</v>
      </c>
      <c r="C27" s="198" t="s">
        <v>517</v>
      </c>
    </row>
    <row r="28" spans="1:3" ht="30.75" thickBot="1">
      <c r="A28" s="1103"/>
      <c r="B28" s="195" t="s">
        <v>366</v>
      </c>
      <c r="C28" s="192" t="s">
        <v>359</v>
      </c>
    </row>
    <row r="29" spans="1:3" ht="30.75" thickBot="1">
      <c r="A29" s="196" t="s">
        <v>367</v>
      </c>
      <c r="B29" s="195" t="s">
        <v>368</v>
      </c>
      <c r="C29" s="195"/>
    </row>
    <row r="30" spans="1:3" ht="15.75" thickBot="1">
      <c r="A30" s="1099" t="s">
        <v>369</v>
      </c>
      <c r="B30" s="195" t="s">
        <v>370</v>
      </c>
      <c r="C30" s="193" t="s">
        <v>517</v>
      </c>
    </row>
    <row r="31" spans="1:3" ht="15.75" thickBot="1">
      <c r="A31" s="1100"/>
      <c r="B31" s="195" t="s">
        <v>371</v>
      </c>
      <c r="C31" s="193" t="s">
        <v>359</v>
      </c>
    </row>
    <row r="32" spans="1:3" ht="15.75" thickBot="1">
      <c r="A32" s="1117" t="s">
        <v>372</v>
      </c>
      <c r="B32" s="201" t="s">
        <v>92</v>
      </c>
      <c r="C32" s="202" t="s">
        <v>517</v>
      </c>
    </row>
    <row r="33" spans="1:3" ht="15.75" thickBot="1">
      <c r="A33" s="1118"/>
      <c r="B33" s="195" t="s">
        <v>373</v>
      </c>
      <c r="C33" s="193" t="s">
        <v>359</v>
      </c>
    </row>
    <row r="34" spans="1:3" ht="30.75" thickBot="1">
      <c r="A34" s="1109" t="s">
        <v>374</v>
      </c>
      <c r="B34" s="195" t="s">
        <v>375</v>
      </c>
      <c r="C34" s="193" t="s">
        <v>517</v>
      </c>
    </row>
    <row r="35" spans="1:3">
      <c r="A35" s="1110"/>
      <c r="B35" s="197" t="s">
        <v>376</v>
      </c>
      <c r="C35" s="1111" t="s">
        <v>377</v>
      </c>
    </row>
    <row r="36" spans="1:3" ht="30.75" thickBot="1">
      <c r="A36" s="1101"/>
      <c r="B36" s="195" t="s">
        <v>375</v>
      </c>
      <c r="C36" s="1113"/>
    </row>
    <row r="37" spans="1:3" ht="45.75" thickBot="1">
      <c r="A37" s="203" t="s">
        <v>378</v>
      </c>
      <c r="B37" s="195" t="s">
        <v>379</v>
      </c>
      <c r="C37" s="193" t="s">
        <v>518</v>
      </c>
    </row>
    <row r="38" spans="1:3" ht="15.75" thickBot="1">
      <c r="A38" s="203"/>
      <c r="B38" s="396" t="s">
        <v>519</v>
      </c>
      <c r="C38" s="193" t="s">
        <v>517</v>
      </c>
    </row>
    <row r="39" spans="1:3" ht="15.75" thickBot="1">
      <c r="A39" s="203"/>
      <c r="B39" s="396" t="s">
        <v>519</v>
      </c>
      <c r="C39" s="193" t="s">
        <v>359</v>
      </c>
    </row>
    <row r="40" spans="1:3" ht="45.75" thickBot="1">
      <c r="A40" s="194" t="s">
        <v>380</v>
      </c>
      <c r="B40" s="195" t="s">
        <v>381</v>
      </c>
      <c r="C40" s="193" t="s">
        <v>520</v>
      </c>
    </row>
    <row r="41" spans="1:3" ht="30" thickBot="1">
      <c r="A41" s="204" t="s">
        <v>382</v>
      </c>
      <c r="B41" s="205" t="s">
        <v>383</v>
      </c>
      <c r="C41" s="205"/>
    </row>
    <row r="42" spans="1:3" ht="15.75" thickBot="1">
      <c r="A42" s="1119" t="s">
        <v>384</v>
      </c>
      <c r="B42" s="195" t="s">
        <v>385</v>
      </c>
      <c r="C42" s="198" t="s">
        <v>517</v>
      </c>
    </row>
    <row r="43" spans="1:3" ht="15.75" thickBot="1">
      <c r="A43" s="1120"/>
      <c r="B43" s="195" t="s">
        <v>385</v>
      </c>
      <c r="C43" s="192" t="s">
        <v>359</v>
      </c>
    </row>
    <row r="44" spans="1:3" ht="15.75" thickBot="1">
      <c r="A44" s="1121" t="s">
        <v>386</v>
      </c>
      <c r="B44" s="197" t="s">
        <v>46</v>
      </c>
      <c r="C44" s="1111" t="s">
        <v>521</v>
      </c>
    </row>
    <row r="45" spans="1:3" ht="15.75" thickBot="1">
      <c r="A45" s="1122"/>
      <c r="B45" s="206" t="s">
        <v>387</v>
      </c>
      <c r="C45" s="1133"/>
    </row>
    <row r="46" spans="1:3" ht="15.75" thickBot="1">
      <c r="A46" s="1123"/>
      <c r="B46" s="195" t="s">
        <v>388</v>
      </c>
      <c r="C46" s="193" t="s">
        <v>517</v>
      </c>
    </row>
    <row r="47" spans="1:3" ht="15.75" thickBot="1">
      <c r="A47" s="1123"/>
      <c r="B47" s="195" t="s">
        <v>388</v>
      </c>
      <c r="C47" s="193" t="s">
        <v>359</v>
      </c>
    </row>
    <row r="48" spans="1:3" ht="45.75" thickBot="1">
      <c r="A48" s="1124" t="s">
        <v>389</v>
      </c>
      <c r="B48" s="195" t="s">
        <v>390</v>
      </c>
      <c r="C48" s="193" t="s">
        <v>522</v>
      </c>
    </row>
    <row r="49" spans="1:3">
      <c r="A49" s="1125"/>
      <c r="B49" s="1107" t="s">
        <v>391</v>
      </c>
      <c r="C49" s="197"/>
    </row>
    <row r="50" spans="1:3">
      <c r="A50" s="1125"/>
      <c r="B50" s="1127"/>
      <c r="C50" s="197"/>
    </row>
    <row r="51" spans="1:3">
      <c r="A51" s="1125"/>
      <c r="B51" s="197" t="s">
        <v>392</v>
      </c>
      <c r="C51" s="198" t="s">
        <v>359</v>
      </c>
    </row>
    <row r="52" spans="1:3" ht="30.75" thickBot="1">
      <c r="A52" s="1125"/>
      <c r="B52" s="195" t="s">
        <v>393</v>
      </c>
      <c r="C52" s="207"/>
    </row>
    <row r="53" spans="1:3" ht="30.75" thickBot="1">
      <c r="A53" s="1126"/>
      <c r="B53" s="195" t="s">
        <v>394</v>
      </c>
      <c r="C53" s="208" t="s">
        <v>523</v>
      </c>
    </row>
    <row r="54" spans="1:3" ht="30.75" thickBot="1">
      <c r="A54" s="1121" t="s">
        <v>395</v>
      </c>
      <c r="B54" s="195" t="s">
        <v>396</v>
      </c>
      <c r="C54" s="193" t="s">
        <v>524</v>
      </c>
    </row>
    <row r="55" spans="1:3" ht="60.75" thickBot="1">
      <c r="A55" s="1123"/>
      <c r="B55" s="195" t="s">
        <v>398</v>
      </c>
      <c r="C55" s="193" t="s">
        <v>517</v>
      </c>
    </row>
    <row r="56" spans="1:3" ht="30.75" thickBot="1">
      <c r="A56" s="1128"/>
      <c r="B56" s="195" t="s">
        <v>399</v>
      </c>
      <c r="C56" s="193" t="s">
        <v>359</v>
      </c>
    </row>
    <row r="57" spans="1:3">
      <c r="A57" s="1129" t="s">
        <v>400</v>
      </c>
      <c r="B57" s="197" t="s">
        <v>401</v>
      </c>
      <c r="C57" s="1111" t="s">
        <v>517</v>
      </c>
    </row>
    <row r="58" spans="1:3" ht="15.75" thickBot="1">
      <c r="A58" s="1130"/>
      <c r="B58" s="195" t="s">
        <v>402</v>
      </c>
      <c r="C58" s="1132"/>
    </row>
    <row r="59" spans="1:3">
      <c r="A59" s="1130"/>
      <c r="B59" s="197" t="s">
        <v>403</v>
      </c>
      <c r="C59" s="198" t="s">
        <v>359</v>
      </c>
    </row>
    <row r="60" spans="1:3" ht="15.75" thickBot="1">
      <c r="A60" s="1131"/>
      <c r="B60" s="197" t="s">
        <v>402</v>
      </c>
      <c r="C60" s="198" t="s">
        <v>404</v>
      </c>
    </row>
    <row r="61" spans="1:3" ht="30.75" thickBot="1">
      <c r="A61" s="209"/>
      <c r="B61" s="773" t="s">
        <v>406</v>
      </c>
      <c r="C61" s="210" t="s">
        <v>525</v>
      </c>
    </row>
    <row r="62" spans="1:3" ht="15.75" thickBot="1">
      <c r="A62" s="211" t="s">
        <v>405</v>
      </c>
      <c r="B62" s="396" t="s">
        <v>406</v>
      </c>
      <c r="C62" s="198" t="s">
        <v>526</v>
      </c>
    </row>
    <row r="63" spans="1:3" ht="30.75" thickBot="1">
      <c r="A63" s="212"/>
      <c r="B63" s="396" t="s">
        <v>407</v>
      </c>
      <c r="C63" s="192" t="s">
        <v>359</v>
      </c>
    </row>
    <row r="64" spans="1:3" ht="15.75" thickBot="1">
      <c r="A64" s="213" t="s">
        <v>408</v>
      </c>
      <c r="B64" s="214" t="s">
        <v>527</v>
      </c>
      <c r="C64" s="215"/>
    </row>
    <row r="65" spans="1:3">
      <c r="A65" s="1115"/>
      <c r="B65" s="1115"/>
      <c r="C65" s="1115"/>
    </row>
    <row r="66" spans="1:3" ht="15.75" thickBot="1">
      <c r="A66" s="1116"/>
      <c r="B66" s="1116"/>
      <c r="C66" s="1116"/>
    </row>
    <row r="67" spans="1:3" ht="28.5">
      <c r="A67" s="1105" t="s">
        <v>409</v>
      </c>
      <c r="B67" s="188" t="s">
        <v>341</v>
      </c>
      <c r="C67" s="188" t="s">
        <v>342</v>
      </c>
    </row>
    <row r="68" spans="1:3" ht="29.25" thickBot="1">
      <c r="A68" s="1106"/>
      <c r="B68" s="189" t="s">
        <v>343</v>
      </c>
      <c r="C68" s="189" t="s">
        <v>410</v>
      </c>
    </row>
    <row r="69" spans="1:3" ht="15.75" thickBot="1">
      <c r="A69" s="216" t="s">
        <v>411</v>
      </c>
      <c r="B69" s="217" t="s">
        <v>412</v>
      </c>
      <c r="C69" s="218"/>
    </row>
    <row r="70" spans="1:3" ht="15.75" thickBot="1">
      <c r="A70" s="1136" t="s">
        <v>413</v>
      </c>
      <c r="B70" s="219" t="s">
        <v>414</v>
      </c>
      <c r="C70" s="192" t="s">
        <v>357</v>
      </c>
    </row>
    <row r="71" spans="1:3" ht="15.75" thickBot="1">
      <c r="A71" s="1138"/>
      <c r="B71" s="201" t="s">
        <v>415</v>
      </c>
      <c r="C71" s="193" t="s">
        <v>359</v>
      </c>
    </row>
    <row r="72" spans="1:3" ht="30.75" thickBot="1">
      <c r="A72" s="194"/>
      <c r="B72" s="195" t="s">
        <v>416</v>
      </c>
      <c r="C72" s="193" t="s">
        <v>359</v>
      </c>
    </row>
    <row r="73" spans="1:3" ht="30.75" thickBot="1">
      <c r="A73" s="220"/>
      <c r="B73" s="195" t="s">
        <v>417</v>
      </c>
      <c r="C73" s="193" t="s">
        <v>359</v>
      </c>
    </row>
    <row r="74" spans="1:3" ht="15.75" thickBot="1">
      <c r="A74" s="221"/>
      <c r="B74" s="195" t="s">
        <v>418</v>
      </c>
      <c r="C74" s="193" t="s">
        <v>359</v>
      </c>
    </row>
    <row r="75" spans="1:3" ht="30.75" thickBot="1">
      <c r="A75" s="220"/>
      <c r="B75" s="195" t="s">
        <v>419</v>
      </c>
      <c r="C75" s="193" t="s">
        <v>359</v>
      </c>
    </row>
    <row r="76" spans="1:3" ht="30.75" thickBot="1">
      <c r="A76" s="220"/>
      <c r="B76" s="195" t="s">
        <v>420</v>
      </c>
      <c r="C76" s="193" t="s">
        <v>359</v>
      </c>
    </row>
    <row r="77" spans="1:3" ht="30">
      <c r="A77" s="222" t="s">
        <v>421</v>
      </c>
      <c r="B77" s="1107" t="s">
        <v>422</v>
      </c>
      <c r="C77" s="1111" t="s">
        <v>397</v>
      </c>
    </row>
    <row r="78" spans="1:3" ht="15.75" thickBot="1">
      <c r="A78" s="223" t="s">
        <v>423</v>
      </c>
      <c r="B78" s="1139"/>
      <c r="C78" s="1132"/>
    </row>
    <row r="79" spans="1:3" ht="15.75" thickBot="1">
      <c r="A79" s="1140" t="s">
        <v>424</v>
      </c>
      <c r="B79" s="201" t="s">
        <v>425</v>
      </c>
      <c r="C79" s="1111" t="s">
        <v>397</v>
      </c>
    </row>
    <row r="80" spans="1:3" ht="15.75" thickBot="1">
      <c r="A80" s="1141"/>
      <c r="B80" s="201" t="s">
        <v>426</v>
      </c>
      <c r="C80" s="1132"/>
    </row>
    <row r="81" spans="1:3" ht="30.75" thickBot="1">
      <c r="A81" s="196" t="s">
        <v>427</v>
      </c>
      <c r="B81" s="201" t="s">
        <v>428</v>
      </c>
      <c r="C81" s="201"/>
    </row>
    <row r="82" spans="1:3" ht="15.75" thickBot="1">
      <c r="A82" s="1099" t="s">
        <v>429</v>
      </c>
      <c r="B82" s="201" t="s">
        <v>430</v>
      </c>
      <c r="C82" s="193" t="s">
        <v>357</v>
      </c>
    </row>
    <row r="83" spans="1:3" ht="15.75" thickBot="1">
      <c r="A83" s="1101"/>
      <c r="B83" s="201" t="s">
        <v>430</v>
      </c>
      <c r="C83" s="193" t="s">
        <v>359</v>
      </c>
    </row>
    <row r="84" spans="1:3" ht="15.75" thickBot="1">
      <c r="A84" s="1109" t="s">
        <v>431</v>
      </c>
      <c r="B84" s="201" t="s">
        <v>432</v>
      </c>
      <c r="C84" s="193" t="s">
        <v>517</v>
      </c>
    </row>
    <row r="85" spans="1:3" ht="15.75" thickBot="1">
      <c r="A85" s="1101"/>
      <c r="B85" s="201" t="s">
        <v>432</v>
      </c>
      <c r="C85" s="193" t="s">
        <v>359</v>
      </c>
    </row>
    <row r="86" spans="1:3" ht="30.75" thickBot="1">
      <c r="A86" s="196" t="s">
        <v>433</v>
      </c>
      <c r="B86" s="201" t="s">
        <v>434</v>
      </c>
      <c r="C86" s="201"/>
    </row>
    <row r="87" spans="1:3" ht="15.75" thickBot="1">
      <c r="A87" s="224" t="s">
        <v>429</v>
      </c>
      <c r="B87" s="225" t="s">
        <v>430</v>
      </c>
      <c r="C87" s="198" t="s">
        <v>359</v>
      </c>
    </row>
    <row r="88" spans="1:3" ht="15.75" thickBot="1">
      <c r="A88" s="226" t="s">
        <v>431</v>
      </c>
      <c r="B88" s="219" t="s">
        <v>432</v>
      </c>
      <c r="C88" s="192" t="s">
        <v>359</v>
      </c>
    </row>
    <row r="89" spans="1:3" ht="15.75" thickBot="1">
      <c r="A89" s="221" t="s">
        <v>435</v>
      </c>
      <c r="B89" s="195"/>
      <c r="C89" s="197" t="s">
        <v>436</v>
      </c>
    </row>
    <row r="90" spans="1:3" ht="15.75" thickBot="1">
      <c r="A90" s="227" t="s">
        <v>437</v>
      </c>
      <c r="B90" s="228"/>
      <c r="C90" s="229"/>
    </row>
    <row r="91" spans="1:3" ht="43.5" thickBot="1">
      <c r="A91" s="212" t="s">
        <v>438</v>
      </c>
      <c r="B91" s="230" t="s">
        <v>439</v>
      </c>
      <c r="C91" s="231"/>
    </row>
    <row r="92" spans="1:3" ht="45.75" thickBot="1">
      <c r="A92" s="1129" t="s">
        <v>440</v>
      </c>
      <c r="B92" s="195" t="s">
        <v>441</v>
      </c>
      <c r="C92" s="193" t="s">
        <v>528</v>
      </c>
    </row>
    <row r="93" spans="1:3" ht="30">
      <c r="A93" s="1125"/>
      <c r="B93" s="197" t="s">
        <v>442</v>
      </c>
      <c r="C93" s="1111" t="s">
        <v>359</v>
      </c>
    </row>
    <row r="94" spans="1:3">
      <c r="A94" s="1125"/>
      <c r="B94" s="197" t="s">
        <v>443</v>
      </c>
      <c r="C94" s="1112"/>
    </row>
    <row r="95" spans="1:3" ht="30">
      <c r="A95" s="1125"/>
      <c r="B95" s="232" t="s">
        <v>444</v>
      </c>
      <c r="C95" s="1112"/>
    </row>
    <row r="96" spans="1:3" ht="15.75" thickBot="1">
      <c r="A96" s="1125"/>
      <c r="B96" s="197" t="s">
        <v>445</v>
      </c>
      <c r="C96" s="1112"/>
    </row>
    <row r="97" spans="1:3" ht="15.75" thickBot="1">
      <c r="A97" s="1140" t="s">
        <v>446</v>
      </c>
      <c r="B97" s="219" t="s">
        <v>447</v>
      </c>
      <c r="C97" s="192" t="s">
        <v>529</v>
      </c>
    </row>
    <row r="98" spans="1:3" ht="15.75" thickBot="1">
      <c r="A98" s="1142"/>
      <c r="B98" s="201" t="s">
        <v>448</v>
      </c>
      <c r="C98" s="193" t="s">
        <v>359</v>
      </c>
    </row>
    <row r="99" spans="1:3" ht="57.75">
      <c r="A99" s="233" t="s">
        <v>449</v>
      </c>
      <c r="B99" s="1134" t="s">
        <v>450</v>
      </c>
      <c r="C99" s="1136"/>
    </row>
    <row r="100" spans="1:3" ht="30" thickBot="1">
      <c r="A100" s="234" t="s">
        <v>451</v>
      </c>
      <c r="B100" s="1135"/>
      <c r="C100" s="1137"/>
    </row>
    <row r="101" spans="1:3" ht="45.75" thickBot="1">
      <c r="A101" s="1147" t="s">
        <v>452</v>
      </c>
      <c r="B101" s="195" t="s">
        <v>453</v>
      </c>
      <c r="C101" s="193" t="s">
        <v>525</v>
      </c>
    </row>
    <row r="102" spans="1:3" ht="30">
      <c r="A102" s="1144"/>
      <c r="B102" s="197" t="s">
        <v>454</v>
      </c>
      <c r="C102" s="1111" t="s">
        <v>359</v>
      </c>
    </row>
    <row r="103" spans="1:3">
      <c r="A103" s="1144"/>
      <c r="B103" s="197" t="s">
        <v>443</v>
      </c>
      <c r="C103" s="1112"/>
    </row>
    <row r="104" spans="1:3" ht="30">
      <c r="A104" s="1144"/>
      <c r="B104" s="232" t="s">
        <v>444</v>
      </c>
      <c r="C104" s="1112"/>
    </row>
    <row r="105" spans="1:3" ht="15.75" thickBot="1">
      <c r="A105" s="1148"/>
      <c r="B105" s="195" t="s">
        <v>445</v>
      </c>
      <c r="C105" s="1113"/>
    </row>
    <row r="106" spans="1:3" ht="15.75" thickBot="1">
      <c r="A106" s="1143" t="s">
        <v>455</v>
      </c>
      <c r="B106" s="195" t="s">
        <v>456</v>
      </c>
      <c r="C106" s="193" t="s">
        <v>517</v>
      </c>
    </row>
    <row r="107" spans="1:3">
      <c r="A107" s="1144"/>
      <c r="B107" s="197" t="s">
        <v>457</v>
      </c>
      <c r="C107" s="1111" t="s">
        <v>525</v>
      </c>
    </row>
    <row r="108" spans="1:3" ht="15.75" thickBot="1">
      <c r="A108" s="1144"/>
      <c r="B108" s="195" t="s">
        <v>458</v>
      </c>
      <c r="C108" s="1113"/>
    </row>
    <row r="109" spans="1:3" ht="30">
      <c r="A109" s="1144"/>
      <c r="B109" s="197" t="s">
        <v>454</v>
      </c>
      <c r="C109" s="1114" t="s">
        <v>359</v>
      </c>
    </row>
    <row r="110" spans="1:3">
      <c r="A110" s="1144"/>
      <c r="B110" s="197" t="s">
        <v>459</v>
      </c>
      <c r="C110" s="1112"/>
    </row>
    <row r="111" spans="1:3">
      <c r="A111" s="1144"/>
      <c r="B111" s="197" t="s">
        <v>460</v>
      </c>
      <c r="C111" s="1112"/>
    </row>
    <row r="112" spans="1:3">
      <c r="A112" s="1144"/>
      <c r="B112" s="197" t="s">
        <v>461</v>
      </c>
      <c r="C112" s="1112"/>
    </row>
    <row r="113" spans="1:3" ht="30">
      <c r="A113" s="1144"/>
      <c r="B113" s="232" t="s">
        <v>462</v>
      </c>
      <c r="C113" s="1112"/>
    </row>
    <row r="114" spans="1:3">
      <c r="A114" s="1144"/>
      <c r="B114" s="232" t="s">
        <v>463</v>
      </c>
      <c r="C114" s="1112"/>
    </row>
    <row r="115" spans="1:3">
      <c r="A115" s="1144"/>
      <c r="B115" s="197" t="s">
        <v>464</v>
      </c>
      <c r="C115" s="1112"/>
    </row>
    <row r="116" spans="1:3" ht="15.75" thickBot="1">
      <c r="A116" s="1148"/>
      <c r="B116" s="195" t="s">
        <v>465</v>
      </c>
      <c r="C116" s="1113"/>
    </row>
    <row r="117" spans="1:3">
      <c r="A117" s="1143" t="s">
        <v>466</v>
      </c>
      <c r="B117" s="1136" t="s">
        <v>467</v>
      </c>
      <c r="C117" s="1114" t="s">
        <v>359</v>
      </c>
    </row>
    <row r="118" spans="1:3" ht="15.75" thickBot="1">
      <c r="A118" s="1144"/>
      <c r="B118" s="1137"/>
      <c r="C118" s="1132"/>
    </row>
    <row r="119" spans="1:3" ht="15.75" thickBot="1">
      <c r="A119" s="1148"/>
      <c r="B119" s="201" t="s">
        <v>467</v>
      </c>
      <c r="C119" s="193" t="s">
        <v>517</v>
      </c>
    </row>
    <row r="120" spans="1:3" ht="15.75" thickBot="1">
      <c r="A120" s="1143" t="s">
        <v>468</v>
      </c>
      <c r="B120" s="201" t="s">
        <v>469</v>
      </c>
      <c r="C120" s="193" t="s">
        <v>359</v>
      </c>
    </row>
    <row r="121" spans="1:3" ht="15.75" thickBot="1">
      <c r="A121" s="1144"/>
      <c r="B121" s="201" t="s">
        <v>469</v>
      </c>
      <c r="C121" s="193" t="s">
        <v>517</v>
      </c>
    </row>
    <row r="122" spans="1:3" ht="15.75" thickBot="1">
      <c r="A122" s="1144"/>
      <c r="B122" s="201"/>
      <c r="C122" s="193" t="s">
        <v>404</v>
      </c>
    </row>
    <row r="123" spans="1:3" ht="30.75" thickBot="1">
      <c r="A123" s="235"/>
      <c r="B123" s="781" t="s">
        <v>406</v>
      </c>
      <c r="C123" s="782" t="s">
        <v>525</v>
      </c>
    </row>
    <row r="124" spans="1:3" ht="15.75" thickBot="1">
      <c r="A124" s="1145" t="s">
        <v>470</v>
      </c>
      <c r="B124" s="781" t="s">
        <v>406</v>
      </c>
      <c r="C124" s="782" t="s">
        <v>359</v>
      </c>
    </row>
    <row r="125" spans="1:3" ht="15.75" thickBot="1">
      <c r="A125" s="1146"/>
      <c r="B125" s="781" t="s">
        <v>406</v>
      </c>
      <c r="C125" s="782" t="s">
        <v>517</v>
      </c>
    </row>
    <row r="126" spans="1:3" ht="72.75" thickBot="1">
      <c r="A126" s="236" t="s">
        <v>471</v>
      </c>
      <c r="B126" s="237"/>
      <c r="C126" s="783" t="s">
        <v>881</v>
      </c>
    </row>
    <row r="127" spans="1:3" ht="15.75" thickBot="1">
      <c r="A127" s="238" t="s">
        <v>472</v>
      </c>
      <c r="B127" s="239" t="s">
        <v>530</v>
      </c>
      <c r="C127" s="240"/>
    </row>
  </sheetData>
  <mergeCells count="47">
    <mergeCell ref="A120:A122"/>
    <mergeCell ref="A124:A125"/>
    <mergeCell ref="A101:A105"/>
    <mergeCell ref="C102:C105"/>
    <mergeCell ref="A106:A116"/>
    <mergeCell ref="C107:C108"/>
    <mergeCell ref="C109:C116"/>
    <mergeCell ref="A117:A119"/>
    <mergeCell ref="B117:B118"/>
    <mergeCell ref="C117:C118"/>
    <mergeCell ref="B99:B100"/>
    <mergeCell ref="C99:C100"/>
    <mergeCell ref="A67:A68"/>
    <mergeCell ref="A70:A71"/>
    <mergeCell ref="B77:B78"/>
    <mergeCell ref="C77:C78"/>
    <mergeCell ref="A79:A80"/>
    <mergeCell ref="C79:C80"/>
    <mergeCell ref="A82:A83"/>
    <mergeCell ref="A84:A85"/>
    <mergeCell ref="A92:A96"/>
    <mergeCell ref="C93:C96"/>
    <mergeCell ref="A97:A98"/>
    <mergeCell ref="A65:C66"/>
    <mergeCell ref="A32:A33"/>
    <mergeCell ref="A34:A36"/>
    <mergeCell ref="C35:C36"/>
    <mergeCell ref="A42:A43"/>
    <mergeCell ref="A44:A47"/>
    <mergeCell ref="A48:A53"/>
    <mergeCell ref="B49:B50"/>
    <mergeCell ref="A54:A56"/>
    <mergeCell ref="A57:A60"/>
    <mergeCell ref="C57:C58"/>
    <mergeCell ref="C44:C45"/>
    <mergeCell ref="A30:A31"/>
    <mergeCell ref="A25:A26"/>
    <mergeCell ref="A27:A28"/>
    <mergeCell ref="A6:C6"/>
    <mergeCell ref="A8:A9"/>
    <mergeCell ref="A11:A12"/>
    <mergeCell ref="B11:B12"/>
    <mergeCell ref="A15:A16"/>
    <mergeCell ref="A17:A18"/>
    <mergeCell ref="A19:A23"/>
    <mergeCell ref="C19:C21"/>
    <mergeCell ref="C22:C23"/>
  </mergeCells>
  <pageMargins left="0.7" right="0.7" top="0.75" bottom="0.75" header="0.3" footer="0.3"/>
  <pageSetup paperSize="9" scale="8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24"/>
  <sheetViews>
    <sheetView view="pageBreakPreview" zoomScale="60" zoomScaleNormal="100" workbookViewId="0">
      <selection activeCell="D2" sqref="D2"/>
    </sheetView>
  </sheetViews>
  <sheetFormatPr defaultColWidth="9.140625" defaultRowHeight="12.75"/>
  <cols>
    <col min="1" max="1" width="25.5703125" style="12" customWidth="1"/>
    <col min="2" max="2" width="22.28515625" style="12" customWidth="1"/>
    <col min="3" max="3" width="19.7109375" style="12" customWidth="1"/>
    <col min="4" max="4" width="23" style="12" customWidth="1"/>
    <col min="5" max="16384" width="9.140625" style="12"/>
  </cols>
  <sheetData>
    <row r="1" spans="1:4" ht="15.75">
      <c r="D1" s="13" t="s">
        <v>857</v>
      </c>
    </row>
    <row r="2" spans="1:4" ht="15.75">
      <c r="D2" s="13" t="s">
        <v>156</v>
      </c>
    </row>
    <row r="3" spans="1:4">
      <c r="A3" s="163"/>
      <c r="B3" s="163"/>
      <c r="C3" s="163"/>
      <c r="D3" s="163"/>
    </row>
    <row r="4" spans="1:4" ht="15.75">
      <c r="A4" s="164"/>
      <c r="B4" s="1149" t="s">
        <v>473</v>
      </c>
      <c r="C4" s="1149"/>
      <c r="D4" s="164"/>
    </row>
    <row r="5" spans="1:4">
      <c r="A5" s="1150"/>
      <c r="B5" s="1150"/>
      <c r="C5" s="1150"/>
      <c r="D5" s="1150"/>
    </row>
    <row r="6" spans="1:4" ht="13.5" thickBot="1">
      <c r="A6" s="1067"/>
      <c r="B6" s="1067"/>
      <c r="C6" s="1067"/>
      <c r="D6" s="1067"/>
    </row>
    <row r="7" spans="1:4" ht="37.5" customHeight="1">
      <c r="A7" s="748" t="s">
        <v>474</v>
      </c>
      <c r="B7" s="743" t="s">
        <v>475</v>
      </c>
      <c r="C7" s="743" t="s">
        <v>476</v>
      </c>
      <c r="D7" s="744" t="s">
        <v>477</v>
      </c>
    </row>
    <row r="8" spans="1:4">
      <c r="A8" s="749"/>
      <c r="B8" s="161"/>
      <c r="C8" s="161"/>
      <c r="D8" s="745"/>
    </row>
    <row r="9" spans="1:4">
      <c r="A9" s="749"/>
      <c r="B9" s="161"/>
      <c r="C9" s="161"/>
      <c r="D9" s="745"/>
    </row>
    <row r="10" spans="1:4">
      <c r="A10" s="749"/>
      <c r="B10" s="161"/>
      <c r="C10" s="161"/>
      <c r="D10" s="745"/>
    </row>
    <row r="11" spans="1:4">
      <c r="A11" s="749"/>
      <c r="B11" s="161"/>
      <c r="C11" s="161"/>
      <c r="D11" s="745"/>
    </row>
    <row r="12" spans="1:4">
      <c r="A12" s="749"/>
      <c r="B12" s="161"/>
      <c r="C12" s="161"/>
      <c r="D12" s="745"/>
    </row>
    <row r="13" spans="1:4">
      <c r="A13" s="749"/>
      <c r="B13" s="161"/>
      <c r="C13" s="161"/>
      <c r="D13" s="745"/>
    </row>
    <row r="14" spans="1:4">
      <c r="A14" s="749"/>
      <c r="B14" s="161"/>
      <c r="C14" s="161"/>
      <c r="D14" s="745"/>
    </row>
    <row r="15" spans="1:4">
      <c r="A15" s="749"/>
      <c r="B15" s="161"/>
      <c r="C15" s="161"/>
      <c r="D15" s="745"/>
    </row>
    <row r="16" spans="1:4">
      <c r="A16" s="749"/>
      <c r="B16" s="161"/>
      <c r="C16" s="161"/>
      <c r="D16" s="745"/>
    </row>
    <row r="17" spans="1:4">
      <c r="A17" s="749"/>
      <c r="B17" s="161"/>
      <c r="C17" s="161"/>
      <c r="D17" s="745"/>
    </row>
    <row r="18" spans="1:4">
      <c r="A18" s="749"/>
      <c r="B18" s="161"/>
      <c r="C18" s="161"/>
      <c r="D18" s="745"/>
    </row>
    <row r="19" spans="1:4">
      <c r="A19" s="749"/>
      <c r="B19" s="161"/>
      <c r="C19" s="161"/>
      <c r="D19" s="745"/>
    </row>
    <row r="20" spans="1:4">
      <c r="A20" s="749"/>
      <c r="B20" s="161"/>
      <c r="C20" s="161"/>
      <c r="D20" s="745"/>
    </row>
    <row r="21" spans="1:4">
      <c r="A21" s="749"/>
      <c r="B21" s="161"/>
      <c r="C21" s="161"/>
      <c r="D21" s="745"/>
    </row>
    <row r="22" spans="1:4">
      <c r="A22" s="749"/>
      <c r="B22" s="161"/>
      <c r="C22" s="161"/>
      <c r="D22" s="745"/>
    </row>
    <row r="23" spans="1:4">
      <c r="A23" s="749"/>
      <c r="B23" s="161"/>
      <c r="C23" s="161"/>
      <c r="D23" s="745"/>
    </row>
    <row r="24" spans="1:4" ht="13.5" thickBot="1">
      <c r="A24" s="750"/>
      <c r="B24" s="746"/>
      <c r="C24" s="746"/>
      <c r="D24" s="747"/>
    </row>
  </sheetData>
  <mergeCells count="5">
    <mergeCell ref="B4:C4"/>
    <mergeCell ref="A5:A6"/>
    <mergeCell ref="B5:B6"/>
    <mergeCell ref="C5:C6"/>
    <mergeCell ref="D5:D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26"/>
  <sheetViews>
    <sheetView view="pageBreakPreview" topLeftCell="B1" zoomScale="60" zoomScaleNormal="100" workbookViewId="0">
      <selection activeCell="G2" sqref="G2:H2"/>
    </sheetView>
  </sheetViews>
  <sheetFormatPr defaultColWidth="9.140625" defaultRowHeight="12.75"/>
  <cols>
    <col min="1" max="1" width="28.28515625" style="12" customWidth="1"/>
    <col min="2" max="2" width="18" style="12" customWidth="1"/>
    <col min="3" max="3" width="20.42578125" style="12" customWidth="1"/>
    <col min="4" max="4" width="15.28515625" style="12" customWidth="1"/>
    <col min="5" max="5" width="9.140625" style="12"/>
    <col min="6" max="6" width="5.85546875" style="12" customWidth="1"/>
    <col min="7" max="7" width="13.7109375" style="12" customWidth="1"/>
    <col min="8" max="8" width="16" style="12" customWidth="1"/>
    <col min="9" max="16384" width="9.140625" style="12"/>
  </cols>
  <sheetData>
    <row r="1" spans="1:8" ht="15.75">
      <c r="G1" s="968" t="s">
        <v>541</v>
      </c>
      <c r="H1" s="968"/>
    </row>
    <row r="2" spans="1:8" ht="15.75">
      <c r="G2" s="968" t="s">
        <v>156</v>
      </c>
      <c r="H2" s="968"/>
    </row>
    <row r="3" spans="1:8" ht="15.75">
      <c r="A3" s="1149" t="s">
        <v>478</v>
      </c>
      <c r="B3" s="1149"/>
      <c r="C3" s="1149"/>
      <c r="D3" s="1149"/>
      <c r="E3" s="1149"/>
      <c r="F3" s="1149"/>
      <c r="G3" s="1149"/>
      <c r="H3" s="1149"/>
    </row>
    <row r="4" spans="1:8" ht="13.5" thickBot="1">
      <c r="A4" s="11"/>
      <c r="B4" s="11"/>
      <c r="C4" s="11"/>
      <c r="D4" s="11"/>
      <c r="E4" s="11"/>
      <c r="F4" s="1154"/>
      <c r="G4" s="1154"/>
      <c r="H4" s="11"/>
    </row>
    <row r="5" spans="1:8" ht="14.25">
      <c r="A5" s="1155" t="s">
        <v>479</v>
      </c>
      <c r="B5" s="1157" t="s">
        <v>480</v>
      </c>
      <c r="C5" s="1157" t="s">
        <v>481</v>
      </c>
      <c r="D5" s="1157" t="s">
        <v>482</v>
      </c>
      <c r="E5" s="1157" t="s">
        <v>483</v>
      </c>
      <c r="F5" s="1157"/>
      <c r="G5" s="1157"/>
      <c r="H5" s="1151" t="s">
        <v>484</v>
      </c>
    </row>
    <row r="6" spans="1:8" ht="41.25" customHeight="1">
      <c r="A6" s="1156"/>
      <c r="B6" s="1158"/>
      <c r="C6" s="1159"/>
      <c r="D6" s="1159"/>
      <c r="E6" s="1160" t="s">
        <v>485</v>
      </c>
      <c r="F6" s="1160"/>
      <c r="G6" s="165" t="s">
        <v>486</v>
      </c>
      <c r="H6" s="1152"/>
    </row>
    <row r="7" spans="1:8" ht="15">
      <c r="A7" s="751" t="s">
        <v>216</v>
      </c>
      <c r="B7" s="166"/>
      <c r="C7" s="166"/>
      <c r="D7" s="166"/>
      <c r="E7" s="1153"/>
      <c r="F7" s="1153"/>
      <c r="G7" s="166"/>
      <c r="H7" s="752"/>
    </row>
    <row r="8" spans="1:8" ht="15">
      <c r="A8" s="753"/>
      <c r="B8" s="166"/>
      <c r="C8" s="166"/>
      <c r="D8" s="166"/>
      <c r="E8" s="1153"/>
      <c r="F8" s="1153"/>
      <c r="G8" s="166"/>
      <c r="H8" s="752"/>
    </row>
    <row r="9" spans="1:8" ht="15">
      <c r="A9" s="753"/>
      <c r="B9" s="166"/>
      <c r="C9" s="166"/>
      <c r="D9" s="166"/>
      <c r="E9" s="1153"/>
      <c r="F9" s="1153"/>
      <c r="G9" s="166"/>
      <c r="H9" s="752"/>
    </row>
    <row r="10" spans="1:8" ht="15">
      <c r="A10" s="753"/>
      <c r="B10" s="166"/>
      <c r="C10" s="166"/>
      <c r="D10" s="166"/>
      <c r="E10" s="1153"/>
      <c r="F10" s="1153"/>
      <c r="G10" s="166"/>
      <c r="H10" s="752"/>
    </row>
    <row r="11" spans="1:8" ht="15">
      <c r="A11" s="753"/>
      <c r="B11" s="166"/>
      <c r="C11" s="166"/>
      <c r="D11" s="166"/>
      <c r="E11" s="1153"/>
      <c r="F11" s="1153"/>
      <c r="G11" s="166"/>
      <c r="H11" s="752"/>
    </row>
    <row r="12" spans="1:8" ht="15">
      <c r="A12" s="753"/>
      <c r="B12" s="166"/>
      <c r="C12" s="166"/>
      <c r="D12" s="166"/>
      <c r="E12" s="1153"/>
      <c r="F12" s="1153"/>
      <c r="G12" s="166"/>
      <c r="H12" s="752"/>
    </row>
    <row r="13" spans="1:8" ht="14.25">
      <c r="A13" s="754" t="s">
        <v>408</v>
      </c>
      <c r="B13" s="167"/>
      <c r="C13" s="167"/>
      <c r="D13" s="167"/>
      <c r="E13" s="1161"/>
      <c r="F13" s="1161"/>
      <c r="G13" s="167"/>
      <c r="H13" s="755"/>
    </row>
    <row r="14" spans="1:8" ht="15">
      <c r="A14" s="751" t="s">
        <v>409</v>
      </c>
      <c r="B14" s="168"/>
      <c r="C14" s="168"/>
      <c r="D14" s="168"/>
      <c r="E14" s="1162"/>
      <c r="F14" s="1163"/>
      <c r="G14" s="168"/>
      <c r="H14" s="756"/>
    </row>
    <row r="15" spans="1:8" ht="15">
      <c r="A15" s="753"/>
      <c r="B15" s="166"/>
      <c r="C15" s="166"/>
      <c r="D15" s="166"/>
      <c r="E15" s="1153"/>
      <c r="F15" s="1153"/>
      <c r="G15" s="166"/>
      <c r="H15" s="752"/>
    </row>
    <row r="16" spans="1:8" ht="15">
      <c r="A16" s="753"/>
      <c r="B16" s="166"/>
      <c r="C16" s="166"/>
      <c r="D16" s="166"/>
      <c r="E16" s="1153"/>
      <c r="F16" s="1153"/>
      <c r="G16" s="166"/>
      <c r="H16" s="752"/>
    </row>
    <row r="17" spans="1:8" ht="15">
      <c r="A17" s="753"/>
      <c r="B17" s="166"/>
      <c r="C17" s="166"/>
      <c r="D17" s="166"/>
      <c r="E17" s="1153"/>
      <c r="F17" s="1153"/>
      <c r="G17" s="166"/>
      <c r="H17" s="752"/>
    </row>
    <row r="18" spans="1:8" ht="15">
      <c r="A18" s="753"/>
      <c r="B18" s="166"/>
      <c r="C18" s="166"/>
      <c r="D18" s="166"/>
      <c r="E18" s="1153"/>
      <c r="F18" s="1153"/>
      <c r="G18" s="166"/>
      <c r="H18" s="752"/>
    </row>
    <row r="19" spans="1:8" ht="15">
      <c r="A19" s="753"/>
      <c r="B19" s="166"/>
      <c r="C19" s="166"/>
      <c r="D19" s="166"/>
      <c r="E19" s="1153"/>
      <c r="F19" s="1153"/>
      <c r="G19" s="166"/>
      <c r="H19" s="752"/>
    </row>
    <row r="20" spans="1:8" ht="15">
      <c r="A20" s="753"/>
      <c r="B20" s="166"/>
      <c r="C20" s="166"/>
      <c r="D20" s="166"/>
      <c r="E20" s="1153"/>
      <c r="F20" s="1153"/>
      <c r="G20" s="166"/>
      <c r="H20" s="752"/>
    </row>
    <row r="21" spans="1:8" ht="15">
      <c r="A21" s="753"/>
      <c r="B21" s="166"/>
      <c r="C21" s="166"/>
      <c r="D21" s="166"/>
      <c r="E21" s="1153"/>
      <c r="F21" s="1153"/>
      <c r="G21" s="166"/>
      <c r="H21" s="752"/>
    </row>
    <row r="22" spans="1:8" ht="15">
      <c r="A22" s="757"/>
      <c r="B22" s="169"/>
      <c r="C22" s="169"/>
      <c r="D22" s="166"/>
      <c r="E22" s="1153"/>
      <c r="F22" s="1153"/>
      <c r="G22" s="166"/>
      <c r="H22" s="752"/>
    </row>
    <row r="23" spans="1:8" ht="14.25">
      <c r="A23" s="754" t="s">
        <v>472</v>
      </c>
      <c r="B23" s="167"/>
      <c r="C23" s="167"/>
      <c r="D23" s="170"/>
      <c r="E23" s="1161"/>
      <c r="F23" s="1161"/>
      <c r="G23" s="167"/>
      <c r="H23" s="755"/>
    </row>
    <row r="24" spans="1:8" ht="15.75" thickBot="1">
      <c r="A24" s="758"/>
      <c r="B24" s="759"/>
      <c r="C24" s="759"/>
      <c r="D24" s="760" t="s">
        <v>487</v>
      </c>
      <c r="E24" s="1164"/>
      <c r="F24" s="1164"/>
      <c r="G24" s="761"/>
      <c r="H24" s="762"/>
    </row>
    <row r="25" spans="1:8">
      <c r="A25" s="171"/>
      <c r="B25" s="171"/>
      <c r="C25" s="171"/>
      <c r="D25" s="171"/>
      <c r="E25" s="171"/>
      <c r="F25" s="171"/>
      <c r="G25" s="171"/>
      <c r="H25" s="171"/>
    </row>
    <row r="26" spans="1:8" ht="15.75">
      <c r="A26" s="172"/>
    </row>
  </sheetData>
  <mergeCells count="29">
    <mergeCell ref="E24:F24"/>
    <mergeCell ref="E18:F18"/>
    <mergeCell ref="E19:F19"/>
    <mergeCell ref="E20:F20"/>
    <mergeCell ref="E21:F21"/>
    <mergeCell ref="E22:F22"/>
    <mergeCell ref="E23:F23"/>
    <mergeCell ref="E17:F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H5:H6"/>
    <mergeCell ref="E15:F15"/>
    <mergeCell ref="E16:F16"/>
    <mergeCell ref="G1:H1"/>
    <mergeCell ref="G2:H2"/>
    <mergeCell ref="A3:H3"/>
    <mergeCell ref="F4:G4"/>
    <mergeCell ref="A5:A6"/>
    <mergeCell ref="B5:B6"/>
    <mergeCell ref="C5:C6"/>
    <mergeCell ref="D5:D6"/>
    <mergeCell ref="E5:G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56"/>
  <sheetViews>
    <sheetView view="pageBreakPreview" topLeftCell="A28" zoomScale="60" zoomScaleNormal="100" workbookViewId="0">
      <selection activeCell="H1" sqref="H1:I2"/>
    </sheetView>
  </sheetViews>
  <sheetFormatPr defaultColWidth="9.140625" defaultRowHeight="12.75"/>
  <cols>
    <col min="1" max="1" width="27.5703125" style="12" customWidth="1"/>
    <col min="2" max="2" width="13" style="12" customWidth="1"/>
    <col min="3" max="3" width="11.7109375" style="12" customWidth="1"/>
    <col min="4" max="4" width="12.28515625" style="12" customWidth="1"/>
    <col min="5" max="6" width="12.7109375" style="12" customWidth="1"/>
    <col min="7" max="8" width="9.140625" style="12"/>
    <col min="9" max="9" width="18" style="12" customWidth="1"/>
    <col min="10" max="16384" width="9.140625" style="12"/>
  </cols>
  <sheetData>
    <row r="1" spans="1:9" ht="15.75">
      <c r="H1" s="968" t="s">
        <v>575</v>
      </c>
      <c r="I1" s="968"/>
    </row>
    <row r="2" spans="1:9" ht="15.75">
      <c r="H2" s="968" t="s">
        <v>156</v>
      </c>
      <c r="I2" s="968"/>
    </row>
    <row r="3" spans="1:9">
      <c r="H3" s="15"/>
      <c r="I3" s="15"/>
    </row>
    <row r="4" spans="1:9" ht="25.5" customHeight="1" thickBot="1">
      <c r="A4" s="1104" t="s">
        <v>488</v>
      </c>
      <c r="B4" s="1104"/>
      <c r="C4" s="1104"/>
      <c r="D4" s="1104"/>
      <c r="E4" s="1104"/>
      <c r="F4" s="1104"/>
      <c r="G4" s="1104"/>
      <c r="H4" s="1104"/>
      <c r="I4" s="1104"/>
    </row>
    <row r="5" spans="1:9" ht="37.5" customHeight="1">
      <c r="A5" s="1155" t="s">
        <v>489</v>
      </c>
      <c r="B5" s="1157" t="s">
        <v>484</v>
      </c>
      <c r="C5" s="1169" t="s">
        <v>490</v>
      </c>
      <c r="D5" s="1157" t="s">
        <v>491</v>
      </c>
      <c r="E5" s="1169" t="s">
        <v>492</v>
      </c>
      <c r="F5" s="1157" t="s">
        <v>493</v>
      </c>
      <c r="G5" s="1157" t="s">
        <v>483</v>
      </c>
      <c r="H5" s="1157"/>
      <c r="I5" s="1151" t="s">
        <v>494</v>
      </c>
    </row>
    <row r="6" spans="1:9" ht="16.5" customHeight="1">
      <c r="A6" s="1168"/>
      <c r="B6" s="1159"/>
      <c r="C6" s="1170"/>
      <c r="D6" s="1159"/>
      <c r="E6" s="1170"/>
      <c r="F6" s="1159"/>
      <c r="G6" s="165" t="s">
        <v>485</v>
      </c>
      <c r="H6" s="165" t="s">
        <v>486</v>
      </c>
      <c r="I6" s="1152"/>
    </row>
    <row r="7" spans="1:9" ht="15">
      <c r="A7" s="763" t="s">
        <v>495</v>
      </c>
      <c r="B7" s="166"/>
      <c r="C7" s="166"/>
      <c r="D7" s="166"/>
      <c r="E7" s="166"/>
      <c r="F7" s="166"/>
      <c r="G7" s="166"/>
      <c r="H7" s="166"/>
      <c r="I7" s="752"/>
    </row>
    <row r="8" spans="1:9" ht="28.5" customHeight="1">
      <c r="A8" s="763" t="s">
        <v>347</v>
      </c>
      <c r="B8" s="166"/>
      <c r="C8" s="166"/>
      <c r="D8" s="166"/>
      <c r="E8" s="166"/>
      <c r="F8" s="166"/>
      <c r="G8" s="166"/>
      <c r="H8" s="166"/>
      <c r="I8" s="752"/>
    </row>
    <row r="9" spans="1:9" ht="29.25">
      <c r="A9" s="763" t="s">
        <v>496</v>
      </c>
      <c r="B9" s="166"/>
      <c r="C9" s="166"/>
      <c r="D9" s="166"/>
      <c r="E9" s="166"/>
      <c r="F9" s="166"/>
      <c r="G9" s="166"/>
      <c r="H9" s="166"/>
      <c r="I9" s="752"/>
    </row>
    <row r="10" spans="1:9" ht="29.25">
      <c r="A10" s="763" t="s">
        <v>353</v>
      </c>
      <c r="B10" s="166"/>
      <c r="C10" s="166"/>
      <c r="D10" s="166"/>
      <c r="E10" s="166"/>
      <c r="F10" s="166"/>
      <c r="G10" s="166"/>
      <c r="H10" s="166"/>
      <c r="I10" s="752"/>
    </row>
    <row r="11" spans="1:9" ht="15">
      <c r="A11" s="763" t="s">
        <v>355</v>
      </c>
      <c r="B11" s="166"/>
      <c r="C11" s="166"/>
      <c r="D11" s="166"/>
      <c r="E11" s="166"/>
      <c r="F11" s="166"/>
      <c r="G11" s="166"/>
      <c r="H11" s="166"/>
      <c r="I11" s="752"/>
    </row>
    <row r="12" spans="1:9" ht="43.5">
      <c r="A12" s="763" t="s">
        <v>360</v>
      </c>
      <c r="B12" s="166"/>
      <c r="C12" s="166"/>
      <c r="D12" s="166"/>
      <c r="E12" s="166"/>
      <c r="F12" s="166"/>
      <c r="G12" s="166"/>
      <c r="H12" s="166"/>
      <c r="I12" s="752"/>
    </row>
    <row r="13" spans="1:9" ht="15">
      <c r="A13" s="763" t="s">
        <v>362</v>
      </c>
      <c r="B13" s="166"/>
      <c r="C13" s="166"/>
      <c r="D13" s="166"/>
      <c r="E13" s="166"/>
      <c r="F13" s="166"/>
      <c r="G13" s="166"/>
      <c r="H13" s="166"/>
      <c r="I13" s="752"/>
    </row>
    <row r="14" spans="1:9" ht="29.25">
      <c r="A14" s="763" t="s">
        <v>531</v>
      </c>
      <c r="B14" s="166"/>
      <c r="C14" s="166"/>
      <c r="D14" s="166"/>
      <c r="E14" s="166"/>
      <c r="F14" s="166"/>
      <c r="G14" s="166"/>
      <c r="H14" s="166"/>
      <c r="I14" s="752"/>
    </row>
    <row r="15" spans="1:9" ht="43.5">
      <c r="A15" s="763" t="s">
        <v>532</v>
      </c>
      <c r="B15" s="166"/>
      <c r="C15" s="166"/>
      <c r="D15" s="166"/>
      <c r="E15" s="166"/>
      <c r="F15" s="166"/>
      <c r="G15" s="166"/>
      <c r="H15" s="166"/>
      <c r="I15" s="752"/>
    </row>
    <row r="16" spans="1:9" ht="29.25">
      <c r="A16" s="763" t="s">
        <v>367</v>
      </c>
      <c r="B16" s="166"/>
      <c r="C16" s="166"/>
      <c r="D16" s="166"/>
      <c r="E16" s="166"/>
      <c r="F16" s="166"/>
      <c r="G16" s="166"/>
      <c r="H16" s="166"/>
      <c r="I16" s="752"/>
    </row>
    <row r="17" spans="1:9" ht="15">
      <c r="A17" s="763" t="s">
        <v>369</v>
      </c>
      <c r="B17" s="166"/>
      <c r="C17" s="166"/>
      <c r="D17" s="166"/>
      <c r="E17" s="166"/>
      <c r="F17" s="166"/>
      <c r="G17" s="166"/>
      <c r="H17" s="166"/>
      <c r="I17" s="752"/>
    </row>
    <row r="18" spans="1:9" ht="36" customHeight="1">
      <c r="A18" s="763" t="s">
        <v>372</v>
      </c>
      <c r="B18" s="166"/>
      <c r="C18" s="166"/>
      <c r="D18" s="166"/>
      <c r="E18" s="166"/>
      <c r="F18" s="166"/>
      <c r="G18" s="166"/>
      <c r="H18" s="166"/>
      <c r="I18" s="752"/>
    </row>
    <row r="19" spans="1:9" ht="15">
      <c r="A19" s="763" t="s">
        <v>374</v>
      </c>
      <c r="B19" s="166"/>
      <c r="C19" s="166"/>
      <c r="D19" s="166"/>
      <c r="E19" s="166"/>
      <c r="F19" s="166"/>
      <c r="G19" s="166"/>
      <c r="H19" s="166"/>
      <c r="I19" s="752"/>
    </row>
    <row r="20" spans="1:9" ht="29.25">
      <c r="A20" s="763" t="s">
        <v>378</v>
      </c>
      <c r="B20" s="166"/>
      <c r="C20" s="166"/>
      <c r="D20" s="166"/>
      <c r="E20" s="166"/>
      <c r="F20" s="166"/>
      <c r="G20" s="166"/>
      <c r="H20" s="166"/>
      <c r="I20" s="764"/>
    </row>
    <row r="21" spans="1:9" ht="29.25">
      <c r="A21" s="763" t="s">
        <v>380</v>
      </c>
      <c r="B21" s="166"/>
      <c r="C21" s="166"/>
      <c r="D21" s="166"/>
      <c r="E21" s="166"/>
      <c r="F21" s="166"/>
      <c r="G21" s="166"/>
      <c r="H21" s="166"/>
      <c r="I21" s="764"/>
    </row>
    <row r="22" spans="1:9" ht="15">
      <c r="A22" s="763" t="s">
        <v>497</v>
      </c>
      <c r="B22" s="173"/>
      <c r="C22" s="166"/>
      <c r="D22" s="166"/>
      <c r="E22" s="166"/>
      <c r="F22" s="166"/>
      <c r="G22" s="166"/>
      <c r="H22" s="166"/>
      <c r="I22" s="764"/>
    </row>
    <row r="23" spans="1:9" ht="15">
      <c r="A23" s="763" t="s">
        <v>384</v>
      </c>
      <c r="B23" s="166"/>
      <c r="C23" s="166"/>
      <c r="D23" s="166"/>
      <c r="E23" s="166"/>
      <c r="F23" s="166"/>
      <c r="G23" s="166"/>
      <c r="H23" s="166"/>
      <c r="I23" s="764"/>
    </row>
    <row r="24" spans="1:9" ht="15">
      <c r="A24" s="763" t="s">
        <v>386</v>
      </c>
      <c r="B24" s="166"/>
      <c r="C24" s="166"/>
      <c r="D24" s="166"/>
      <c r="E24" s="166"/>
      <c r="F24" s="166"/>
      <c r="G24" s="166"/>
      <c r="H24" s="166"/>
      <c r="I24" s="764"/>
    </row>
    <row r="25" spans="1:9" ht="29.25">
      <c r="A25" s="763" t="s">
        <v>389</v>
      </c>
      <c r="B25" s="166"/>
      <c r="C25" s="166"/>
      <c r="D25" s="166"/>
      <c r="E25" s="166"/>
      <c r="F25" s="166"/>
      <c r="G25" s="166"/>
      <c r="H25" s="174"/>
      <c r="I25" s="765"/>
    </row>
    <row r="26" spans="1:9" ht="15">
      <c r="A26" s="763" t="s">
        <v>395</v>
      </c>
      <c r="B26" s="166"/>
      <c r="C26" s="166"/>
      <c r="D26" s="166"/>
      <c r="E26" s="166"/>
      <c r="F26" s="166"/>
      <c r="G26" s="166"/>
      <c r="H26" s="166"/>
      <c r="I26" s="764"/>
    </row>
    <row r="27" spans="1:9" ht="29.25">
      <c r="A27" s="763" t="s">
        <v>400</v>
      </c>
      <c r="B27" s="166"/>
      <c r="C27" s="166"/>
      <c r="D27" s="166"/>
      <c r="E27" s="166"/>
      <c r="F27" s="166"/>
      <c r="G27" s="166"/>
      <c r="H27" s="166"/>
      <c r="I27" s="764"/>
    </row>
    <row r="28" spans="1:9" ht="29.25">
      <c r="A28" s="763" t="s">
        <v>498</v>
      </c>
      <c r="B28" s="166"/>
      <c r="C28" s="166"/>
      <c r="D28" s="166"/>
      <c r="E28" s="166"/>
      <c r="F28" s="166"/>
      <c r="G28" s="166"/>
      <c r="H28" s="166"/>
      <c r="I28" s="764"/>
    </row>
    <row r="29" spans="1:9" ht="15">
      <c r="A29" s="766" t="s">
        <v>499</v>
      </c>
      <c r="B29" s="175"/>
      <c r="C29" s="175"/>
      <c r="D29" s="175"/>
      <c r="E29" s="175"/>
      <c r="F29" s="175"/>
      <c r="G29" s="175"/>
      <c r="H29" s="175"/>
      <c r="I29" s="767"/>
    </row>
    <row r="30" spans="1:9">
      <c r="A30" s="1171" t="s">
        <v>500</v>
      </c>
      <c r="B30" s="1159" t="s">
        <v>484</v>
      </c>
      <c r="C30" s="1165" t="s">
        <v>490</v>
      </c>
      <c r="D30" s="1159" t="s">
        <v>491</v>
      </c>
      <c r="E30" s="1159" t="s">
        <v>492</v>
      </c>
      <c r="F30" s="1165" t="s">
        <v>493</v>
      </c>
      <c r="G30" s="1160" t="s">
        <v>483</v>
      </c>
      <c r="H30" s="1160"/>
      <c r="I30" s="1152" t="s">
        <v>494</v>
      </c>
    </row>
    <row r="31" spans="1:9">
      <c r="A31" s="1172"/>
      <c r="B31" s="1159"/>
      <c r="C31" s="1166"/>
      <c r="D31" s="1159"/>
      <c r="E31" s="1159"/>
      <c r="F31" s="1175"/>
      <c r="G31" s="1160"/>
      <c r="H31" s="1160"/>
      <c r="I31" s="1152"/>
    </row>
    <row r="32" spans="1:9" ht="27" customHeight="1">
      <c r="A32" s="1173"/>
      <c r="B32" s="1159"/>
      <c r="C32" s="1167"/>
      <c r="D32" s="1159"/>
      <c r="E32" s="1159"/>
      <c r="F32" s="1170"/>
      <c r="G32" s="165" t="s">
        <v>485</v>
      </c>
      <c r="H32" s="176" t="s">
        <v>486</v>
      </c>
      <c r="I32" s="1152"/>
    </row>
    <row r="33" spans="1:9" ht="15">
      <c r="A33" s="768" t="s">
        <v>501</v>
      </c>
      <c r="B33" s="166"/>
      <c r="C33" s="166"/>
      <c r="D33" s="166"/>
      <c r="E33" s="166"/>
      <c r="F33" s="166"/>
      <c r="G33" s="166"/>
      <c r="H33" s="166"/>
      <c r="I33" s="752"/>
    </row>
    <row r="34" spans="1:9" ht="15">
      <c r="A34" s="768" t="s">
        <v>413</v>
      </c>
      <c r="B34" s="166"/>
      <c r="C34" s="166"/>
      <c r="D34" s="166"/>
      <c r="E34" s="166"/>
      <c r="F34" s="166"/>
      <c r="G34" s="166"/>
      <c r="H34" s="166"/>
      <c r="I34" s="752"/>
    </row>
    <row r="35" spans="1:9" ht="29.25">
      <c r="A35" s="763" t="s">
        <v>502</v>
      </c>
      <c r="B35" s="166"/>
      <c r="C35" s="166"/>
      <c r="D35" s="166"/>
      <c r="E35" s="166"/>
      <c r="F35" s="166"/>
      <c r="G35" s="166"/>
      <c r="H35" s="166"/>
      <c r="I35" s="752"/>
    </row>
    <row r="36" spans="1:9" ht="15">
      <c r="A36" s="763" t="s">
        <v>424</v>
      </c>
      <c r="B36" s="166"/>
      <c r="C36" s="166"/>
      <c r="D36" s="166"/>
      <c r="E36" s="166"/>
      <c r="F36" s="166"/>
      <c r="G36" s="166"/>
      <c r="H36" s="166"/>
      <c r="I36" s="752"/>
    </row>
    <row r="37" spans="1:9" ht="29.25">
      <c r="A37" s="763" t="s">
        <v>427</v>
      </c>
      <c r="B37" s="166"/>
      <c r="C37" s="166"/>
      <c r="D37" s="166"/>
      <c r="E37" s="166"/>
      <c r="F37" s="166"/>
      <c r="G37" s="166"/>
      <c r="H37" s="166"/>
      <c r="I37" s="752"/>
    </row>
    <row r="38" spans="1:9" ht="15">
      <c r="A38" s="768" t="s">
        <v>503</v>
      </c>
      <c r="B38" s="166"/>
      <c r="C38" s="166"/>
      <c r="D38" s="166"/>
      <c r="E38" s="166"/>
      <c r="F38" s="166"/>
      <c r="G38" s="166"/>
      <c r="H38" s="166"/>
      <c r="I38" s="752"/>
    </row>
    <row r="39" spans="1:9" ht="15">
      <c r="A39" s="768" t="s">
        <v>431</v>
      </c>
      <c r="B39" s="166"/>
      <c r="C39" s="166"/>
      <c r="D39" s="166"/>
      <c r="E39" s="166"/>
      <c r="F39" s="166"/>
      <c r="G39" s="166"/>
      <c r="H39" s="166"/>
      <c r="I39" s="752"/>
    </row>
    <row r="40" spans="1:9" ht="29.25">
      <c r="A40" s="768" t="s">
        <v>433</v>
      </c>
      <c r="B40" s="166"/>
      <c r="C40" s="166"/>
      <c r="D40" s="166"/>
      <c r="E40" s="166"/>
      <c r="F40" s="166"/>
      <c r="G40" s="166"/>
      <c r="H40" s="166"/>
      <c r="I40" s="752"/>
    </row>
    <row r="41" spans="1:9" ht="15">
      <c r="A41" s="768" t="s">
        <v>503</v>
      </c>
      <c r="B41" s="166"/>
      <c r="C41" s="166"/>
      <c r="D41" s="166"/>
      <c r="E41" s="166"/>
      <c r="F41" s="166"/>
      <c r="G41" s="166"/>
      <c r="H41" s="166"/>
      <c r="I41" s="752"/>
    </row>
    <row r="42" spans="1:9" ht="15">
      <c r="A42" s="768" t="s">
        <v>431</v>
      </c>
      <c r="B42" s="166"/>
      <c r="C42" s="166"/>
      <c r="D42" s="166"/>
      <c r="E42" s="166"/>
      <c r="F42" s="177"/>
      <c r="G42" s="166"/>
      <c r="H42" s="166"/>
      <c r="I42" s="769"/>
    </row>
    <row r="43" spans="1:9" ht="15">
      <c r="A43" s="763" t="s">
        <v>435</v>
      </c>
      <c r="B43" s="166"/>
      <c r="C43" s="166"/>
      <c r="D43" s="166"/>
      <c r="E43" s="166"/>
      <c r="F43" s="166"/>
      <c r="G43" s="166"/>
      <c r="H43" s="166"/>
      <c r="I43" s="752"/>
    </row>
    <row r="44" spans="1:9" ht="15">
      <c r="A44" s="768" t="s">
        <v>437</v>
      </c>
      <c r="B44" s="166"/>
      <c r="C44" s="166"/>
      <c r="D44" s="166"/>
      <c r="E44" s="166"/>
      <c r="F44" s="166"/>
      <c r="G44" s="166"/>
      <c r="H44" s="166"/>
      <c r="I44" s="752"/>
    </row>
    <row r="45" spans="1:9" ht="29.25">
      <c r="A45" s="768" t="s">
        <v>504</v>
      </c>
      <c r="B45" s="166"/>
      <c r="C45" s="166"/>
      <c r="D45" s="166"/>
      <c r="E45" s="166"/>
      <c r="F45" s="166"/>
      <c r="G45" s="166"/>
      <c r="H45" s="166"/>
      <c r="I45" s="752"/>
    </row>
    <row r="46" spans="1:9" ht="29.25">
      <c r="A46" s="763" t="s">
        <v>440</v>
      </c>
      <c r="B46" s="166"/>
      <c r="C46" s="166"/>
      <c r="D46" s="166"/>
      <c r="E46" s="166"/>
      <c r="F46" s="166"/>
      <c r="G46" s="166"/>
      <c r="H46" s="166"/>
      <c r="I46" s="752"/>
    </row>
    <row r="47" spans="1:9" ht="29.25">
      <c r="A47" s="763" t="s">
        <v>446</v>
      </c>
      <c r="B47" s="166"/>
      <c r="C47" s="166"/>
      <c r="D47" s="166"/>
      <c r="E47" s="166"/>
      <c r="F47" s="166"/>
      <c r="G47" s="166"/>
      <c r="H47" s="166"/>
      <c r="I47" s="752"/>
    </row>
    <row r="48" spans="1:9">
      <c r="A48" s="1176" t="s">
        <v>505</v>
      </c>
      <c r="B48" s="1153"/>
      <c r="C48" s="1153"/>
      <c r="D48" s="1153"/>
      <c r="E48" s="1153"/>
      <c r="F48" s="1153"/>
      <c r="G48" s="1153"/>
      <c r="H48" s="1153"/>
      <c r="I48" s="1174"/>
    </row>
    <row r="49" spans="1:9" ht="30" customHeight="1">
      <c r="A49" s="1177"/>
      <c r="B49" s="1153"/>
      <c r="C49" s="1153"/>
      <c r="D49" s="1153"/>
      <c r="E49" s="1153"/>
      <c r="F49" s="1153"/>
      <c r="G49" s="1153"/>
      <c r="H49" s="1153"/>
      <c r="I49" s="1174"/>
    </row>
    <row r="50" spans="1:9" ht="29.25">
      <c r="A50" s="763" t="s">
        <v>506</v>
      </c>
      <c r="B50" s="166"/>
      <c r="C50" s="166"/>
      <c r="D50" s="166"/>
      <c r="E50" s="166"/>
      <c r="F50" s="166"/>
      <c r="G50" s="166"/>
      <c r="H50" s="166"/>
      <c r="I50" s="752"/>
    </row>
    <row r="51" spans="1:9" ht="29.25">
      <c r="A51" s="763" t="s">
        <v>455</v>
      </c>
      <c r="B51" s="166"/>
      <c r="C51" s="166"/>
      <c r="D51" s="166"/>
      <c r="E51" s="166"/>
      <c r="F51" s="166"/>
      <c r="G51" s="166"/>
      <c r="H51" s="166"/>
      <c r="I51" s="752"/>
    </row>
    <row r="52" spans="1:9" ht="30" customHeight="1">
      <c r="A52" s="768" t="s">
        <v>466</v>
      </c>
      <c r="B52" s="166"/>
      <c r="C52" s="166"/>
      <c r="D52" s="166"/>
      <c r="E52" s="166"/>
      <c r="F52" s="166"/>
      <c r="G52" s="166"/>
      <c r="H52" s="166"/>
      <c r="I52" s="752"/>
    </row>
    <row r="53" spans="1:9" ht="15">
      <c r="A53" s="768" t="s">
        <v>468</v>
      </c>
      <c r="B53" s="166"/>
      <c r="C53" s="166"/>
      <c r="D53" s="166"/>
      <c r="E53" s="166"/>
      <c r="F53" s="166"/>
      <c r="G53" s="166"/>
      <c r="H53" s="166"/>
      <c r="I53" s="752"/>
    </row>
    <row r="54" spans="1:9" ht="29.25">
      <c r="A54" s="768" t="s">
        <v>507</v>
      </c>
      <c r="B54" s="166"/>
      <c r="C54" s="166"/>
      <c r="D54" s="166"/>
      <c r="E54" s="166"/>
      <c r="F54" s="166"/>
      <c r="G54" s="166"/>
      <c r="H54" s="166"/>
      <c r="I54" s="752"/>
    </row>
    <row r="55" spans="1:9" ht="43.5">
      <c r="A55" s="768" t="s">
        <v>508</v>
      </c>
      <c r="B55" s="166"/>
      <c r="C55" s="166"/>
      <c r="D55" s="166"/>
      <c r="E55" s="166"/>
      <c r="F55" s="166"/>
      <c r="G55" s="166"/>
      <c r="H55" s="166"/>
      <c r="I55" s="752"/>
    </row>
    <row r="56" spans="1:9" ht="15.75" thickBot="1">
      <c r="A56" s="770" t="s">
        <v>509</v>
      </c>
      <c r="B56" s="771"/>
      <c r="C56" s="771"/>
      <c r="D56" s="771"/>
      <c r="E56" s="771"/>
      <c r="F56" s="771"/>
      <c r="G56" s="771"/>
      <c r="H56" s="771"/>
      <c r="I56" s="772"/>
    </row>
  </sheetData>
  <mergeCells count="28">
    <mergeCell ref="E30:E32"/>
    <mergeCell ref="A48:A49"/>
    <mergeCell ref="B48:B49"/>
    <mergeCell ref="C48:C49"/>
    <mergeCell ref="D48:D49"/>
    <mergeCell ref="E48:E49"/>
    <mergeCell ref="G48:G49"/>
    <mergeCell ref="H48:H49"/>
    <mergeCell ref="I48:I49"/>
    <mergeCell ref="F48:F49"/>
    <mergeCell ref="F30:F32"/>
    <mergeCell ref="G30:H31"/>
    <mergeCell ref="F5:F6"/>
    <mergeCell ref="G5:H5"/>
    <mergeCell ref="C30:C32"/>
    <mergeCell ref="D30:D32"/>
    <mergeCell ref="H1:I1"/>
    <mergeCell ref="H2:I2"/>
    <mergeCell ref="A4:I4"/>
    <mergeCell ref="A5:A6"/>
    <mergeCell ref="B5:B6"/>
    <mergeCell ref="C5:C6"/>
    <mergeCell ref="I5:I6"/>
    <mergeCell ref="I30:I32"/>
    <mergeCell ref="A30:A32"/>
    <mergeCell ref="B30:B32"/>
    <mergeCell ref="D5:D6"/>
    <mergeCell ref="E5:E6"/>
  </mergeCells>
  <pageMargins left="0.75" right="0.75" top="1" bottom="1" header="0.5" footer="0.5"/>
  <pageSetup paperSize="9" scale="67" orientation="portrait" r:id="rId1"/>
  <headerFooter alignWithMargins="0"/>
  <rowBreaks count="1" manualBreakCount="1">
    <brk id="29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25"/>
  <sheetViews>
    <sheetView view="pageBreakPreview" zoomScaleNormal="100" workbookViewId="0">
      <selection activeCell="E19" sqref="E19"/>
    </sheetView>
  </sheetViews>
  <sheetFormatPr defaultColWidth="9.140625" defaultRowHeight="12.75"/>
  <cols>
    <col min="1" max="16384" width="9.140625" style="12"/>
  </cols>
  <sheetData>
    <row r="1" spans="1:23" ht="15.75">
      <c r="A1" s="408" t="s">
        <v>159</v>
      </c>
      <c r="B1" s="408"/>
      <c r="C1" s="408"/>
      <c r="D1" s="408"/>
      <c r="E1" s="10"/>
      <c r="F1" s="840"/>
      <c r="G1" s="840" t="s">
        <v>858</v>
      </c>
      <c r="H1" s="731"/>
      <c r="I1" s="94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15.75">
      <c r="A2" s="969" t="s">
        <v>917</v>
      </c>
      <c r="B2" s="969"/>
      <c r="C2" s="969"/>
      <c r="D2" s="969"/>
      <c r="E2" s="10"/>
      <c r="F2" s="731"/>
      <c r="G2" s="731" t="s">
        <v>156</v>
      </c>
      <c r="H2" s="731"/>
      <c r="I2" s="94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409" t="s">
        <v>704</v>
      </c>
      <c r="B6" s="409"/>
      <c r="C6" s="409"/>
      <c r="D6" s="409"/>
      <c r="E6" s="409"/>
      <c r="F6" s="409"/>
      <c r="G6" s="409"/>
      <c r="H6" s="409"/>
      <c r="I6" s="409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8.75">
      <c r="A7" s="74"/>
      <c r="B7" s="74"/>
      <c r="C7" s="74"/>
      <c r="D7" s="74"/>
      <c r="E7" s="74"/>
      <c r="F7" s="74"/>
      <c r="G7" s="74"/>
      <c r="H7" s="74"/>
      <c r="I7" s="74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5.75">
      <c r="A8" s="408" t="s">
        <v>705</v>
      </c>
      <c r="B8" s="408"/>
      <c r="C8" s="408"/>
      <c r="D8" s="408"/>
      <c r="E8" s="408"/>
      <c r="F8" s="408"/>
      <c r="G8" s="408"/>
      <c r="H8" s="408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15.75">
      <c r="A9" s="408" t="s">
        <v>916</v>
      </c>
      <c r="B9" s="408"/>
      <c r="C9" s="408"/>
      <c r="D9" s="408"/>
      <c r="E9" s="408"/>
      <c r="F9" s="408"/>
      <c r="G9" s="408"/>
      <c r="H9" s="408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8" customHeight="1">
      <c r="A10" s="102"/>
      <c r="B10" s="102"/>
      <c r="C10" s="102"/>
      <c r="D10" s="102"/>
      <c r="E10" s="102"/>
      <c r="F10" s="102"/>
      <c r="G10" s="102"/>
      <c r="H10" s="102"/>
      <c r="I10" s="10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27" customHeight="1">
      <c r="A11" s="10" t="s">
        <v>162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ht="47.25" customHeight="1">
      <c r="A12" s="859" t="s">
        <v>915</v>
      </c>
      <c r="B12" s="13"/>
      <c r="C12" s="13"/>
      <c r="D12" s="13"/>
      <c r="E12" s="13"/>
      <c r="F12" s="13"/>
      <c r="G12" s="13"/>
      <c r="H12" s="13"/>
      <c r="I12" s="13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1"/>
      <c r="U12" s="11"/>
      <c r="V12" s="11"/>
      <c r="W12" s="11"/>
    </row>
    <row r="13" spans="1:23" ht="14.25" customHeight="1">
      <c r="A13" s="971" t="s">
        <v>706</v>
      </c>
      <c r="B13" s="971"/>
      <c r="C13" s="971"/>
      <c r="D13" s="971"/>
      <c r="E13" s="971"/>
      <c r="F13" s="971"/>
      <c r="G13" s="971"/>
      <c r="H13" s="971"/>
      <c r="I13" s="971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2.75" hidden="1" customHeight="1">
      <c r="A14" s="971"/>
      <c r="B14" s="971"/>
      <c r="C14" s="971"/>
      <c r="D14" s="971"/>
      <c r="E14" s="971"/>
      <c r="F14" s="971"/>
      <c r="G14" s="971"/>
      <c r="H14" s="971"/>
      <c r="I14" s="971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6.5" hidden="1" customHeight="1">
      <c r="A15" s="971"/>
      <c r="B15" s="971"/>
      <c r="C15" s="971"/>
      <c r="D15" s="971"/>
      <c r="E15" s="971"/>
      <c r="F15" s="971"/>
      <c r="G15" s="971"/>
      <c r="H15" s="971"/>
      <c r="I15" s="971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46.9" customHeight="1">
      <c r="A16" s="971"/>
      <c r="B16" s="971"/>
      <c r="C16" s="971"/>
      <c r="D16" s="971"/>
      <c r="E16" s="971"/>
      <c r="F16" s="971"/>
      <c r="G16" s="971"/>
      <c r="H16" s="971"/>
      <c r="I16" s="971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64.150000000000006" customHeight="1">
      <c r="A17" s="971" t="s">
        <v>707</v>
      </c>
      <c r="B17" s="971"/>
      <c r="C17" s="971"/>
      <c r="D17" s="971"/>
      <c r="E17" s="971"/>
      <c r="F17" s="971"/>
      <c r="G17" s="971"/>
      <c r="H17" s="971"/>
      <c r="I17" s="971"/>
      <c r="J17" s="10"/>
      <c r="K17" s="10"/>
      <c r="L17" s="10"/>
      <c r="M17" s="10"/>
      <c r="N17" s="10"/>
      <c r="O17" s="10"/>
      <c r="P17" s="10"/>
      <c r="Q17" s="11"/>
      <c r="R17" s="11" t="s">
        <v>708</v>
      </c>
      <c r="S17" s="11"/>
      <c r="T17" s="11"/>
      <c r="U17" s="11"/>
      <c r="V17" s="11"/>
      <c r="W17" s="11"/>
    </row>
    <row r="18" spans="1:23" ht="24" customHeight="1">
      <c r="A18" s="10"/>
      <c r="B18" s="10"/>
      <c r="C18" s="10"/>
      <c r="D18" s="10"/>
      <c r="E18" s="10"/>
      <c r="F18" s="405"/>
      <c r="G18" s="405"/>
      <c r="H18" s="405"/>
      <c r="I18" s="405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31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33" customHeight="1">
      <c r="A20" s="969" t="s">
        <v>709</v>
      </c>
      <c r="B20" s="969"/>
      <c r="C20" s="969"/>
      <c r="D20" s="969" t="s">
        <v>938</v>
      </c>
      <c r="E20" s="969"/>
      <c r="F20" s="970" t="s">
        <v>710</v>
      </c>
      <c r="G20" s="970"/>
      <c r="H20" s="970"/>
      <c r="I20" s="970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15.7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15.75">
      <c r="A22" s="10"/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</sheetData>
  <mergeCells count="6">
    <mergeCell ref="A2:D2"/>
    <mergeCell ref="A13:I16"/>
    <mergeCell ref="A17:I17"/>
    <mergeCell ref="A20:C20"/>
    <mergeCell ref="D20:E20"/>
    <mergeCell ref="F20:I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11"/>
  <sheetViews>
    <sheetView view="pageBreakPreview" zoomScale="60" zoomScaleNormal="100" workbookViewId="0">
      <selection activeCell="C10" sqref="C10"/>
    </sheetView>
  </sheetViews>
  <sheetFormatPr defaultRowHeight="15"/>
  <cols>
    <col min="1" max="1" width="8.7109375" customWidth="1"/>
    <col min="2" max="2" width="34" customWidth="1"/>
    <col min="3" max="3" width="52.7109375" customWidth="1"/>
    <col min="4" max="4" width="9" customWidth="1"/>
    <col min="5" max="7" width="9.140625" hidden="1" customWidth="1"/>
    <col min="10" max="12" width="9.140625" customWidth="1"/>
  </cols>
  <sheetData>
    <row r="3" spans="1:3" ht="15.75">
      <c r="A3" s="924" t="s">
        <v>678</v>
      </c>
      <c r="B3" s="924"/>
      <c r="C3" s="924"/>
    </row>
    <row r="5" spans="1:3" ht="15.75" thickBot="1"/>
    <row r="6" spans="1:3" ht="32.25" thickBot="1">
      <c r="A6" s="792" t="s">
        <v>0</v>
      </c>
      <c r="B6" s="307" t="s">
        <v>1</v>
      </c>
      <c r="C6" s="308" t="s">
        <v>695</v>
      </c>
    </row>
    <row r="7" spans="1:3" ht="47.25">
      <c r="A7" s="323" t="s">
        <v>11</v>
      </c>
      <c r="B7" s="299" t="s">
        <v>589</v>
      </c>
      <c r="C7" s="300"/>
    </row>
    <row r="8" spans="1:3" ht="16.5" thickBot="1">
      <c r="A8" s="791" t="s">
        <v>13</v>
      </c>
      <c r="B8" s="281" t="s">
        <v>336</v>
      </c>
      <c r="C8" s="181"/>
    </row>
    <row r="9" spans="1:3" ht="16.5" thickBot="1">
      <c r="A9" s="365" t="s">
        <v>29</v>
      </c>
      <c r="B9" s="329" t="s">
        <v>30</v>
      </c>
      <c r="C9" s="330"/>
    </row>
    <row r="10" spans="1:3" ht="16.5" thickBot="1">
      <c r="A10" s="916" t="s">
        <v>650</v>
      </c>
      <c r="B10" s="917"/>
      <c r="C10" s="326">
        <f>C7+C9</f>
        <v>0</v>
      </c>
    </row>
    <row r="11" spans="1:3" ht="15.75">
      <c r="A11" s="1"/>
    </row>
  </sheetData>
  <mergeCells count="2">
    <mergeCell ref="A10:B10"/>
    <mergeCell ref="A3:C3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6"/>
  <sheetViews>
    <sheetView view="pageBreakPreview" topLeftCell="A4" zoomScaleNormal="100" workbookViewId="0">
      <selection activeCell="B20" sqref="B20"/>
    </sheetView>
  </sheetViews>
  <sheetFormatPr defaultColWidth="9.140625" defaultRowHeight="12.75"/>
  <cols>
    <col min="1" max="1" width="7.140625" style="411" customWidth="1"/>
    <col min="2" max="2" width="43.7109375" style="411" customWidth="1"/>
    <col min="3" max="3" width="8.7109375" style="411" customWidth="1"/>
    <col min="4" max="4" width="21.28515625" style="411" customWidth="1"/>
    <col min="5" max="5" width="21.5703125" style="411" customWidth="1"/>
    <col min="6" max="6" width="21.85546875" style="411" customWidth="1"/>
    <col min="7" max="16384" width="9.140625" style="411"/>
  </cols>
  <sheetData>
    <row r="1" spans="1:6" ht="18" customHeight="1">
      <c r="A1" s="410" t="s">
        <v>711</v>
      </c>
      <c r="B1" s="410"/>
      <c r="C1" s="410"/>
      <c r="F1" s="734" t="s">
        <v>703</v>
      </c>
    </row>
    <row r="2" spans="1:6" ht="18" customHeight="1">
      <c r="A2" s="413"/>
      <c r="B2" s="880" t="s">
        <v>917</v>
      </c>
      <c r="F2" s="734" t="s">
        <v>156</v>
      </c>
    </row>
    <row r="3" spans="1:6" ht="18" customHeight="1">
      <c r="A3" s="413"/>
      <c r="B3" s="413"/>
      <c r="F3" s="412"/>
    </row>
    <row r="4" spans="1:6">
      <c r="A4" s="1180"/>
      <c r="B4" s="1180"/>
    </row>
    <row r="5" spans="1:6" ht="12.75" customHeight="1">
      <c r="A5" s="414" t="s">
        <v>712</v>
      </c>
      <c r="B5" s="414"/>
      <c r="C5" s="414"/>
      <c r="D5" s="414"/>
      <c r="E5" s="414"/>
      <c r="F5" s="414"/>
    </row>
    <row r="6" spans="1:6" ht="21" customHeight="1">
      <c r="A6" s="414"/>
      <c r="B6" s="414"/>
      <c r="C6" s="414"/>
      <c r="D6" s="414"/>
      <c r="E6" s="414"/>
      <c r="F6" s="414"/>
    </row>
    <row r="7" spans="1:6" ht="15" customHeight="1" thickBot="1">
      <c r="A7" s="415"/>
      <c r="B7" s="415"/>
      <c r="C7" s="415"/>
      <c r="D7" s="415"/>
      <c r="E7" s="415"/>
      <c r="F7" s="416" t="s">
        <v>713</v>
      </c>
    </row>
    <row r="8" spans="1:6" ht="25.5">
      <c r="A8" s="417" t="s">
        <v>0</v>
      </c>
      <c r="B8" s="418" t="s">
        <v>714</v>
      </c>
      <c r="C8" s="418" t="s">
        <v>715</v>
      </c>
      <c r="D8" s="418" t="s">
        <v>716</v>
      </c>
      <c r="E8" s="418" t="s">
        <v>717</v>
      </c>
      <c r="F8" s="419" t="s">
        <v>718</v>
      </c>
    </row>
    <row r="9" spans="1:6" ht="13.5" thickBot="1">
      <c r="A9" s="420">
        <v>1</v>
      </c>
      <c r="B9" s="421">
        <v>2</v>
      </c>
      <c r="C9" s="421">
        <v>3</v>
      </c>
      <c r="D9" s="421">
        <v>4</v>
      </c>
      <c r="E9" s="421">
        <v>5</v>
      </c>
      <c r="F9" s="422">
        <v>6</v>
      </c>
    </row>
    <row r="10" spans="1:6" ht="13.5" thickBot="1">
      <c r="A10" s="423"/>
      <c r="B10" s="424"/>
      <c r="C10" s="425" t="s">
        <v>719</v>
      </c>
      <c r="D10" s="426"/>
      <c r="E10" s="426"/>
      <c r="F10" s="427">
        <f>E10-D10</f>
        <v>0</v>
      </c>
    </row>
    <row r="11" spans="1:6" ht="13.5" thickBot="1">
      <c r="A11" s="428"/>
      <c r="B11" s="429"/>
      <c r="C11" s="430" t="s">
        <v>720</v>
      </c>
      <c r="D11" s="431"/>
      <c r="E11" s="431"/>
      <c r="F11" s="427">
        <f t="shared" ref="F11:F29" si="0">E11-D11</f>
        <v>0</v>
      </c>
    </row>
    <row r="12" spans="1:6" ht="13.5" thickBot="1">
      <c r="A12" s="423"/>
      <c r="B12" s="424"/>
      <c r="C12" s="425" t="s">
        <v>719</v>
      </c>
      <c r="D12" s="426"/>
      <c r="E12" s="426"/>
      <c r="F12" s="427">
        <f t="shared" si="0"/>
        <v>0</v>
      </c>
    </row>
    <row r="13" spans="1:6" ht="13.5" thickBot="1">
      <c r="A13" s="428"/>
      <c r="B13" s="429"/>
      <c r="C13" s="432" t="s">
        <v>720</v>
      </c>
      <c r="D13" s="433"/>
      <c r="E13" s="433"/>
      <c r="F13" s="427">
        <f t="shared" si="0"/>
        <v>0</v>
      </c>
    </row>
    <row r="14" spans="1:6" ht="13.5" thickBot="1">
      <c r="A14" s="423"/>
      <c r="B14" s="424"/>
      <c r="C14" s="425" t="s">
        <v>719</v>
      </c>
      <c r="D14" s="426"/>
      <c r="E14" s="426"/>
      <c r="F14" s="427">
        <f t="shared" si="0"/>
        <v>0</v>
      </c>
    </row>
    <row r="15" spans="1:6" ht="13.5" thickBot="1">
      <c r="A15" s="428"/>
      <c r="B15" s="429"/>
      <c r="C15" s="432" t="s">
        <v>720</v>
      </c>
      <c r="D15" s="433"/>
      <c r="E15" s="433"/>
      <c r="F15" s="427">
        <f t="shared" si="0"/>
        <v>0</v>
      </c>
    </row>
    <row r="16" spans="1:6" ht="13.5" thickBot="1">
      <c r="A16" s="423"/>
      <c r="B16" s="424"/>
      <c r="C16" s="425" t="s">
        <v>719</v>
      </c>
      <c r="D16" s="426"/>
      <c r="E16" s="426"/>
      <c r="F16" s="427">
        <f t="shared" si="0"/>
        <v>0</v>
      </c>
    </row>
    <row r="17" spans="1:6" ht="13.5" thickBot="1">
      <c r="A17" s="428"/>
      <c r="B17" s="429"/>
      <c r="C17" s="432" t="s">
        <v>720</v>
      </c>
      <c r="D17" s="433"/>
      <c r="E17" s="433"/>
      <c r="F17" s="427">
        <f t="shared" si="0"/>
        <v>0</v>
      </c>
    </row>
    <row r="18" spans="1:6" ht="13.5" thickBot="1">
      <c r="A18" s="423"/>
      <c r="B18" s="424"/>
      <c r="C18" s="425" t="s">
        <v>719</v>
      </c>
      <c r="D18" s="426"/>
      <c r="E18" s="426"/>
      <c r="F18" s="427">
        <f t="shared" si="0"/>
        <v>0</v>
      </c>
    </row>
    <row r="19" spans="1:6" ht="13.5" thickBot="1">
      <c r="A19" s="428"/>
      <c r="B19" s="429"/>
      <c r="C19" s="432" t="s">
        <v>720</v>
      </c>
      <c r="D19" s="433"/>
      <c r="E19" s="433"/>
      <c r="F19" s="427">
        <f t="shared" si="0"/>
        <v>0</v>
      </c>
    </row>
    <row r="20" spans="1:6" ht="13.5" thickBot="1">
      <c r="A20" s="423"/>
      <c r="B20" s="424"/>
      <c r="C20" s="425" t="s">
        <v>719</v>
      </c>
      <c r="D20" s="426"/>
      <c r="E20" s="426"/>
      <c r="F20" s="427">
        <f t="shared" si="0"/>
        <v>0</v>
      </c>
    </row>
    <row r="21" spans="1:6" ht="13.5" thickBot="1">
      <c r="A21" s="428"/>
      <c r="B21" s="429"/>
      <c r="C21" s="432" t="s">
        <v>720</v>
      </c>
      <c r="D21" s="433"/>
      <c r="E21" s="433"/>
      <c r="F21" s="427">
        <f t="shared" si="0"/>
        <v>0</v>
      </c>
    </row>
    <row r="22" spans="1:6" ht="13.5" thickBot="1">
      <c r="A22" s="423"/>
      <c r="B22" s="424"/>
      <c r="C22" s="425" t="s">
        <v>719</v>
      </c>
      <c r="D22" s="426"/>
      <c r="E22" s="426"/>
      <c r="F22" s="427">
        <f t="shared" si="0"/>
        <v>0</v>
      </c>
    </row>
    <row r="23" spans="1:6" ht="13.5" thickBot="1">
      <c r="A23" s="428"/>
      <c r="B23" s="429"/>
      <c r="C23" s="432" t="s">
        <v>720</v>
      </c>
      <c r="D23" s="433"/>
      <c r="E23" s="433"/>
      <c r="F23" s="427">
        <f t="shared" si="0"/>
        <v>0</v>
      </c>
    </row>
    <row r="24" spans="1:6" ht="13.5" thickBot="1">
      <c r="A24" s="423"/>
      <c r="B24" s="424"/>
      <c r="C24" s="425" t="s">
        <v>719</v>
      </c>
      <c r="D24" s="426"/>
      <c r="E24" s="426"/>
      <c r="F24" s="427">
        <f t="shared" si="0"/>
        <v>0</v>
      </c>
    </row>
    <row r="25" spans="1:6" ht="13.5" thickBot="1">
      <c r="A25" s="428"/>
      <c r="B25" s="429"/>
      <c r="C25" s="432" t="s">
        <v>720</v>
      </c>
      <c r="D25" s="433"/>
      <c r="E25" s="433"/>
      <c r="F25" s="427">
        <f t="shared" si="0"/>
        <v>0</v>
      </c>
    </row>
    <row r="26" spans="1:6" ht="13.5" thickBot="1">
      <c r="A26" s="423"/>
      <c r="B26" s="424"/>
      <c r="C26" s="425" t="s">
        <v>719</v>
      </c>
      <c r="D26" s="426"/>
      <c r="E26" s="426"/>
      <c r="F26" s="427">
        <f t="shared" si="0"/>
        <v>0</v>
      </c>
    </row>
    <row r="27" spans="1:6" ht="13.5" thickBot="1">
      <c r="A27" s="428"/>
      <c r="B27" s="429"/>
      <c r="C27" s="432" t="s">
        <v>720</v>
      </c>
      <c r="D27" s="433"/>
      <c r="E27" s="433"/>
      <c r="F27" s="427">
        <f t="shared" si="0"/>
        <v>0</v>
      </c>
    </row>
    <row r="28" spans="1:6" ht="13.5" thickBot="1">
      <c r="A28" s="423"/>
      <c r="B28" s="424"/>
      <c r="C28" s="425" t="s">
        <v>719</v>
      </c>
      <c r="D28" s="426"/>
      <c r="E28" s="426"/>
      <c r="F28" s="427">
        <f t="shared" si="0"/>
        <v>0</v>
      </c>
    </row>
    <row r="29" spans="1:6" ht="13.5" thickBot="1">
      <c r="A29" s="428"/>
      <c r="B29" s="429"/>
      <c r="C29" s="432" t="s">
        <v>720</v>
      </c>
      <c r="D29" s="433"/>
      <c r="E29" s="433"/>
      <c r="F29" s="427">
        <f t="shared" si="0"/>
        <v>0</v>
      </c>
    </row>
    <row r="30" spans="1:6" ht="12.75" customHeight="1">
      <c r="A30" s="434" t="s">
        <v>721</v>
      </c>
      <c r="B30" s="435"/>
      <c r="C30" s="436" t="s">
        <v>719</v>
      </c>
      <c r="D30" s="437">
        <f t="shared" ref="D30:F31" si="1">D10+D12+D14+D16+D18+D20+D22+D24+D26+D28</f>
        <v>0</v>
      </c>
      <c r="E30" s="437">
        <f t="shared" si="1"/>
        <v>0</v>
      </c>
      <c r="F30" s="437">
        <f t="shared" si="1"/>
        <v>0</v>
      </c>
    </row>
    <row r="31" spans="1:6" ht="13.5" thickBot="1">
      <c r="A31" s="438"/>
      <c r="B31" s="439"/>
      <c r="C31" s="440" t="s">
        <v>720</v>
      </c>
      <c r="D31" s="441">
        <f t="shared" si="1"/>
        <v>0</v>
      </c>
      <c r="E31" s="441">
        <f t="shared" si="1"/>
        <v>0</v>
      </c>
      <c r="F31" s="441">
        <f t="shared" si="1"/>
        <v>0</v>
      </c>
    </row>
    <row r="33" spans="2:6">
      <c r="B33" s="442" t="s">
        <v>722</v>
      </c>
      <c r="C33" s="1181">
        <v>43545</v>
      </c>
      <c r="D33" s="1179"/>
      <c r="E33" s="1178" t="s">
        <v>239</v>
      </c>
      <c r="F33" s="1179"/>
    </row>
    <row r="34" spans="2:6" ht="15.75" customHeight="1">
      <c r="B34" s="443" t="s">
        <v>723</v>
      </c>
      <c r="C34" s="1178" t="s">
        <v>724</v>
      </c>
      <c r="D34" s="1179"/>
      <c r="E34" s="1178" t="s">
        <v>723</v>
      </c>
      <c r="F34" s="1179"/>
    </row>
    <row r="35" spans="2:6">
      <c r="B35" s="444" t="s">
        <v>725</v>
      </c>
      <c r="C35" s="1178"/>
      <c r="D35" s="1179"/>
      <c r="E35" s="1180" t="s">
        <v>726</v>
      </c>
      <c r="F35" s="1180"/>
    </row>
    <row r="36" spans="2:6">
      <c r="B36" s="445"/>
      <c r="E36" s="444"/>
    </row>
  </sheetData>
  <sheetProtection formatCells="0" formatColumns="0" formatRows="0" pivotTables="0"/>
  <mergeCells count="7">
    <mergeCell ref="C35:D35"/>
    <mergeCell ref="E35:F35"/>
    <mergeCell ref="A4:B4"/>
    <mergeCell ref="C33:D33"/>
    <mergeCell ref="E33:F33"/>
    <mergeCell ref="C34:D34"/>
    <mergeCell ref="E34:F34"/>
  </mergeCells>
  <pageMargins left="0.78740157480314965" right="0.78740157480314965" top="0.39370078740157483" bottom="0.98425196850393704" header="0.51181102362204722" footer="0.51181102362204722"/>
  <pageSetup paperSize="9" scale="96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30"/>
  <sheetViews>
    <sheetView view="pageBreakPreview" zoomScaleNormal="100" workbookViewId="0">
      <selection activeCell="B2" sqref="B2"/>
    </sheetView>
  </sheetViews>
  <sheetFormatPr defaultColWidth="9.140625" defaultRowHeight="12.75"/>
  <cols>
    <col min="1" max="1" width="2.5703125" style="447" customWidth="1"/>
    <col min="2" max="2" width="53.140625" style="447" customWidth="1"/>
    <col min="3" max="3" width="10.42578125" style="447" customWidth="1"/>
    <col min="4" max="4" width="30.28515625" style="447" customWidth="1"/>
    <col min="5" max="5" width="30.85546875" style="447" customWidth="1"/>
    <col min="6" max="6" width="26.85546875" style="447" customWidth="1"/>
    <col min="7" max="16384" width="9.140625" style="447"/>
  </cols>
  <sheetData>
    <row r="1" spans="1:9" ht="15.75">
      <c r="A1" s="446" t="s">
        <v>711</v>
      </c>
      <c r="B1" s="446"/>
      <c r="C1" s="446"/>
      <c r="F1" s="779" t="s">
        <v>859</v>
      </c>
    </row>
    <row r="2" spans="1:9" ht="15.75">
      <c r="B2" s="872" t="s">
        <v>917</v>
      </c>
      <c r="C2" s="448"/>
      <c r="F2" s="779" t="s">
        <v>156</v>
      </c>
    </row>
    <row r="3" spans="1:9">
      <c r="B3" s="449"/>
      <c r="C3" s="449"/>
    </row>
    <row r="4" spans="1:9" ht="20.45" customHeight="1">
      <c r="B4" s="450" t="s">
        <v>727</v>
      </c>
      <c r="C4" s="450"/>
      <c r="D4" s="450"/>
      <c r="E4" s="450"/>
      <c r="F4" s="450"/>
    </row>
    <row r="5" spans="1:9" ht="10.9" customHeight="1" thickBot="1"/>
    <row r="6" spans="1:9" ht="33" customHeight="1">
      <c r="A6" s="1194" t="s">
        <v>79</v>
      </c>
      <c r="B6" s="1195"/>
      <c r="C6" s="451" t="s">
        <v>728</v>
      </c>
      <c r="D6" s="452" t="s">
        <v>729</v>
      </c>
      <c r="E6" s="452" t="s">
        <v>730</v>
      </c>
      <c r="F6" s="419" t="s">
        <v>718</v>
      </c>
    </row>
    <row r="7" spans="1:9" s="455" customFormat="1" ht="10.5">
      <c r="A7" s="1196">
        <v>1</v>
      </c>
      <c r="B7" s="1197"/>
      <c r="C7" s="453">
        <v>2</v>
      </c>
      <c r="D7" s="453">
        <v>3</v>
      </c>
      <c r="E7" s="453">
        <v>4</v>
      </c>
      <c r="F7" s="454">
        <v>5</v>
      </c>
    </row>
    <row r="8" spans="1:9" ht="20.100000000000001" customHeight="1">
      <c r="A8" s="1186" t="s">
        <v>731</v>
      </c>
      <c r="B8" s="1187"/>
      <c r="C8" s="456" t="s">
        <v>719</v>
      </c>
      <c r="D8" s="457"/>
      <c r="E8" s="457"/>
      <c r="F8" s="458">
        <f>E8-D8</f>
        <v>0</v>
      </c>
    </row>
    <row r="9" spans="1:9" ht="20.100000000000001" customHeight="1">
      <c r="A9" s="1188"/>
      <c r="B9" s="1189"/>
      <c r="C9" s="459" t="s">
        <v>720</v>
      </c>
      <c r="D9" s="457"/>
      <c r="E9" s="457"/>
      <c r="F9" s="458">
        <f t="shared" ref="F9:F23" si="0">E9-D9</f>
        <v>0</v>
      </c>
    </row>
    <row r="10" spans="1:9" ht="20.100000000000001" customHeight="1">
      <c r="A10" s="1182" t="s">
        <v>356</v>
      </c>
      <c r="B10" s="1183"/>
      <c r="C10" s="456" t="s">
        <v>719</v>
      </c>
      <c r="D10" s="457"/>
      <c r="E10" s="457"/>
      <c r="F10" s="458">
        <f t="shared" si="0"/>
        <v>0</v>
      </c>
    </row>
    <row r="11" spans="1:9" ht="20.100000000000001" customHeight="1">
      <c r="A11" s="1184"/>
      <c r="B11" s="1185"/>
      <c r="C11" s="459" t="s">
        <v>720</v>
      </c>
      <c r="D11" s="460"/>
      <c r="E11" s="460"/>
      <c r="F11" s="458">
        <f t="shared" si="0"/>
        <v>0</v>
      </c>
      <c r="I11" s="461"/>
    </row>
    <row r="12" spans="1:9" ht="20.100000000000001" customHeight="1">
      <c r="A12" s="1182" t="s">
        <v>732</v>
      </c>
      <c r="B12" s="1183"/>
      <c r="C12" s="456" t="s">
        <v>719</v>
      </c>
      <c r="D12" s="460"/>
      <c r="E12" s="460"/>
      <c r="F12" s="458">
        <f t="shared" si="0"/>
        <v>0</v>
      </c>
      <c r="I12" s="461"/>
    </row>
    <row r="13" spans="1:9" ht="20.100000000000001" customHeight="1">
      <c r="A13" s="1184"/>
      <c r="B13" s="1185"/>
      <c r="C13" s="459" t="s">
        <v>720</v>
      </c>
      <c r="D13" s="460"/>
      <c r="E13" s="460"/>
      <c r="F13" s="458">
        <f t="shared" si="0"/>
        <v>0</v>
      </c>
    </row>
    <row r="14" spans="1:9" ht="20.100000000000001" customHeight="1">
      <c r="A14" s="1182" t="s">
        <v>331</v>
      </c>
      <c r="B14" s="1183"/>
      <c r="C14" s="456" t="s">
        <v>719</v>
      </c>
      <c r="D14" s="460"/>
      <c r="E14" s="460"/>
      <c r="F14" s="458">
        <f t="shared" si="0"/>
        <v>0</v>
      </c>
    </row>
    <row r="15" spans="1:9" ht="20.100000000000001" customHeight="1">
      <c r="A15" s="1184"/>
      <c r="B15" s="1185"/>
      <c r="C15" s="459" t="s">
        <v>720</v>
      </c>
      <c r="D15" s="460"/>
      <c r="E15" s="460"/>
      <c r="F15" s="458">
        <f t="shared" si="0"/>
        <v>0</v>
      </c>
    </row>
    <row r="16" spans="1:9" ht="20.100000000000001" customHeight="1">
      <c r="A16" s="1182" t="s">
        <v>333</v>
      </c>
      <c r="B16" s="1183"/>
      <c r="C16" s="456" t="s">
        <v>719</v>
      </c>
      <c r="D16" s="460"/>
      <c r="E16" s="460"/>
      <c r="F16" s="458">
        <f t="shared" si="0"/>
        <v>0</v>
      </c>
    </row>
    <row r="17" spans="1:6" ht="20.100000000000001" customHeight="1">
      <c r="A17" s="1184"/>
      <c r="B17" s="1185"/>
      <c r="C17" s="459" t="s">
        <v>720</v>
      </c>
      <c r="D17" s="460"/>
      <c r="E17" s="460"/>
      <c r="F17" s="458">
        <f t="shared" si="0"/>
        <v>0</v>
      </c>
    </row>
    <row r="18" spans="1:6" ht="20.100000000000001" customHeight="1">
      <c r="A18" s="1182" t="s">
        <v>733</v>
      </c>
      <c r="B18" s="1183"/>
      <c r="C18" s="456" t="s">
        <v>719</v>
      </c>
      <c r="D18" s="460"/>
      <c r="E18" s="460"/>
      <c r="F18" s="458">
        <f t="shared" si="0"/>
        <v>0</v>
      </c>
    </row>
    <row r="19" spans="1:6" ht="20.100000000000001" customHeight="1">
      <c r="A19" s="1184"/>
      <c r="B19" s="1185"/>
      <c r="C19" s="459" t="s">
        <v>720</v>
      </c>
      <c r="D19" s="460"/>
      <c r="E19" s="460"/>
      <c r="F19" s="458">
        <f t="shared" si="0"/>
        <v>0</v>
      </c>
    </row>
    <row r="20" spans="1:6" ht="20.100000000000001" customHeight="1">
      <c r="A20" s="1186" t="s">
        <v>734</v>
      </c>
      <c r="B20" s="1187"/>
      <c r="C20" s="456" t="s">
        <v>719</v>
      </c>
      <c r="D20" s="462"/>
      <c r="E20" s="462"/>
      <c r="F20" s="458">
        <f t="shared" si="0"/>
        <v>0</v>
      </c>
    </row>
    <row r="21" spans="1:6" ht="20.100000000000001" customHeight="1">
      <c r="A21" s="1188"/>
      <c r="B21" s="1189"/>
      <c r="C21" s="459" t="s">
        <v>720</v>
      </c>
      <c r="D21" s="462"/>
      <c r="E21" s="462"/>
      <c r="F21" s="458">
        <f t="shared" si="0"/>
        <v>0</v>
      </c>
    </row>
    <row r="22" spans="1:6" ht="20.100000000000001" customHeight="1">
      <c r="A22" s="1190" t="s">
        <v>721</v>
      </c>
      <c r="B22" s="1191"/>
      <c r="C22" s="456" t="s">
        <v>719</v>
      </c>
      <c r="D22" s="463">
        <f>D8+D10+D12+D14+D16+D18+D20</f>
        <v>0</v>
      </c>
      <c r="E22" s="463">
        <f>E8+E10+E12+E14+E16+E18+E20</f>
        <v>0</v>
      </c>
      <c r="F22" s="458">
        <f t="shared" si="0"/>
        <v>0</v>
      </c>
    </row>
    <row r="23" spans="1:6" ht="20.100000000000001" customHeight="1" thickBot="1">
      <c r="A23" s="1192"/>
      <c r="B23" s="1193"/>
      <c r="C23" s="464" t="s">
        <v>720</v>
      </c>
      <c r="D23" s="465">
        <f>D9+D11+D13+D15+D17+D19+D21</f>
        <v>0</v>
      </c>
      <c r="E23" s="465">
        <f>E9+E11+E13+E15+E17+E19+E21</f>
        <v>0</v>
      </c>
      <c r="F23" s="466">
        <f t="shared" si="0"/>
        <v>0</v>
      </c>
    </row>
    <row r="24" spans="1:6">
      <c r="A24" s="467"/>
      <c r="B24" s="467"/>
      <c r="C24" s="467"/>
      <c r="D24" s="467"/>
      <c r="E24" s="467"/>
      <c r="F24" s="467"/>
    </row>
    <row r="25" spans="1:6">
      <c r="A25" s="468"/>
      <c r="B25" s="468"/>
      <c r="C25" s="468"/>
      <c r="D25" s="468"/>
      <c r="E25" s="468"/>
      <c r="F25" s="467"/>
    </row>
    <row r="26" spans="1:6">
      <c r="A26" s="467"/>
      <c r="B26" s="467"/>
      <c r="C26" s="467"/>
      <c r="D26" s="467"/>
      <c r="E26" s="467"/>
      <c r="F26" s="467"/>
    </row>
    <row r="27" spans="1:6">
      <c r="A27" s="467"/>
      <c r="B27" s="469" t="s">
        <v>735</v>
      </c>
      <c r="C27" s="469"/>
      <c r="D27" s="873">
        <v>43545</v>
      </c>
      <c r="E27" s="467"/>
      <c r="F27" s="469" t="s">
        <v>737</v>
      </c>
    </row>
    <row r="28" spans="1:6" ht="17.25" customHeight="1">
      <c r="A28" s="467"/>
      <c r="B28" s="470" t="s">
        <v>723</v>
      </c>
      <c r="C28" s="470"/>
      <c r="D28" s="471" t="s">
        <v>738</v>
      </c>
      <c r="E28" s="472"/>
      <c r="F28" s="473" t="s">
        <v>723</v>
      </c>
    </row>
    <row r="29" spans="1:6" ht="24" customHeight="1">
      <c r="A29" s="467"/>
      <c r="B29" s="470" t="s">
        <v>739</v>
      </c>
      <c r="C29" s="470"/>
      <c r="D29" s="474"/>
      <c r="E29" s="467"/>
      <c r="F29" s="475" t="s">
        <v>740</v>
      </c>
    </row>
    <row r="30" spans="1:6">
      <c r="A30" s="467"/>
      <c r="B30" s="467"/>
      <c r="C30" s="467"/>
      <c r="D30" s="467"/>
      <c r="E30" s="467"/>
      <c r="F30" s="467"/>
    </row>
  </sheetData>
  <sheetProtection formatCells="0" formatColumns="0" formatRows="0" pivotTables="0"/>
  <mergeCells count="10">
    <mergeCell ref="A16:B17"/>
    <mergeCell ref="A18:B19"/>
    <mergeCell ref="A20:B21"/>
    <mergeCell ref="A22:B23"/>
    <mergeCell ref="A6:B6"/>
    <mergeCell ref="A7:B7"/>
    <mergeCell ref="A8:B9"/>
    <mergeCell ref="A10:B11"/>
    <mergeCell ref="A12:B13"/>
    <mergeCell ref="A14:B15"/>
  </mergeCells>
  <printOptions horizontalCentered="1"/>
  <pageMargins left="0" right="0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40"/>
  <sheetViews>
    <sheetView zoomScaleNormal="100" zoomScaleSheetLayoutView="100" workbookViewId="0">
      <selection activeCell="B7" sqref="B7"/>
    </sheetView>
  </sheetViews>
  <sheetFormatPr defaultColWidth="9.140625" defaultRowHeight="12.75"/>
  <cols>
    <col min="1" max="1" width="3.7109375" style="411" customWidth="1"/>
    <col min="2" max="2" width="26" style="411" customWidth="1"/>
    <col min="3" max="3" width="27.28515625" style="411" customWidth="1"/>
    <col min="4" max="4" width="25.5703125" style="411" customWidth="1"/>
    <col min="5" max="16384" width="9.140625" style="411"/>
  </cols>
  <sheetData>
    <row r="1" spans="1:4" ht="15.75">
      <c r="A1" s="410" t="s">
        <v>741</v>
      </c>
      <c r="B1" s="410"/>
      <c r="D1" s="734" t="s">
        <v>864</v>
      </c>
    </row>
    <row r="2" spans="1:4" ht="15.75" hidden="1">
      <c r="B2" s="413"/>
      <c r="D2" s="476"/>
    </row>
    <row r="3" spans="1:4" hidden="1">
      <c r="B3" s="413"/>
      <c r="D3" s="736"/>
    </row>
    <row r="4" spans="1:4" hidden="1">
      <c r="B4" s="413"/>
      <c r="D4" s="736"/>
    </row>
    <row r="5" spans="1:4" ht="15.75">
      <c r="B5" s="477" t="s">
        <v>917</v>
      </c>
      <c r="D5" s="516" t="s">
        <v>865</v>
      </c>
    </row>
    <row r="7" spans="1:4" ht="31.5" customHeight="1">
      <c r="A7" s="478" t="s">
        <v>742</v>
      </c>
      <c r="B7" s="478"/>
      <c r="C7" s="478"/>
      <c r="D7" s="478"/>
    </row>
    <row r="8" spans="1:4" ht="12.75" customHeight="1">
      <c r="A8" s="478"/>
      <c r="B8" s="478"/>
      <c r="C8" s="478"/>
      <c r="D8" s="478"/>
    </row>
    <row r="9" spans="1:4" ht="13.5" hidden="1" customHeight="1">
      <c r="A9" s="478"/>
      <c r="B9" s="478"/>
      <c r="C9" s="478"/>
      <c r="D9" s="478"/>
    </row>
    <row r="10" spans="1:4" ht="13.5" thickBot="1">
      <c r="A10" s="479"/>
      <c r="B10" s="479"/>
      <c r="C10" s="479"/>
      <c r="D10" s="480" t="s">
        <v>713</v>
      </c>
    </row>
    <row r="11" spans="1:4" ht="48" customHeight="1" thickBot="1">
      <c r="A11" s="481" t="s">
        <v>594</v>
      </c>
      <c r="B11" s="482" t="s">
        <v>743</v>
      </c>
      <c r="C11" s="482" t="s">
        <v>937</v>
      </c>
      <c r="D11" s="483" t="s">
        <v>744</v>
      </c>
    </row>
    <row r="12" spans="1:4" ht="15.75" customHeight="1" thickBot="1">
      <c r="A12" s="484">
        <v>1</v>
      </c>
      <c r="B12" s="485">
        <v>2</v>
      </c>
      <c r="C12" s="485">
        <v>3</v>
      </c>
      <c r="D12" s="486">
        <v>4</v>
      </c>
    </row>
    <row r="13" spans="1:4" ht="17.25" customHeight="1">
      <c r="A13" s="487">
        <v>1</v>
      </c>
      <c r="B13" s="488" t="s">
        <v>745</v>
      </c>
      <c r="C13" s="489"/>
      <c r="D13" s="490"/>
    </row>
    <row r="14" spans="1:4" ht="38.25">
      <c r="A14" s="491">
        <v>2</v>
      </c>
      <c r="B14" s="492" t="s">
        <v>746</v>
      </c>
      <c r="C14" s="493"/>
      <c r="D14" s="494"/>
    </row>
    <row r="15" spans="1:4">
      <c r="A15" s="491">
        <v>3</v>
      </c>
      <c r="B15" s="492" t="s">
        <v>747</v>
      </c>
      <c r="C15" s="493"/>
      <c r="D15" s="494"/>
    </row>
    <row r="16" spans="1:4" ht="25.5">
      <c r="A16" s="491">
        <v>4</v>
      </c>
      <c r="B16" s="492" t="s">
        <v>748</v>
      </c>
      <c r="C16" s="493"/>
      <c r="D16" s="494"/>
    </row>
    <row r="17" spans="1:4">
      <c r="A17" s="491">
        <v>5</v>
      </c>
      <c r="B17" s="492" t="s">
        <v>749</v>
      </c>
      <c r="C17" s="493"/>
      <c r="D17" s="494"/>
    </row>
    <row r="18" spans="1:4">
      <c r="A18" s="491">
        <v>6</v>
      </c>
      <c r="B18" s="492" t="s">
        <v>750</v>
      </c>
      <c r="C18" s="493"/>
      <c r="D18" s="494"/>
    </row>
    <row r="19" spans="1:4">
      <c r="A19" s="491">
        <v>7</v>
      </c>
      <c r="B19" s="492" t="s">
        <v>751</v>
      </c>
      <c r="C19" s="493">
        <v>18269.52</v>
      </c>
      <c r="D19" s="494"/>
    </row>
    <row r="20" spans="1:4" ht="38.25">
      <c r="A20" s="491">
        <v>8</v>
      </c>
      <c r="B20" s="492" t="s">
        <v>752</v>
      </c>
      <c r="C20" s="493"/>
      <c r="D20" s="494"/>
    </row>
    <row r="21" spans="1:4" ht="25.5">
      <c r="A21" s="491">
        <v>9</v>
      </c>
      <c r="B21" s="495" t="s">
        <v>753</v>
      </c>
      <c r="C21" s="493"/>
      <c r="D21" s="494"/>
    </row>
    <row r="22" spans="1:4" ht="26.25" customHeight="1">
      <c r="A22" s="496">
        <v>10</v>
      </c>
      <c r="B22" s="497" t="s">
        <v>754</v>
      </c>
      <c r="C22" s="498"/>
      <c r="D22" s="499"/>
    </row>
    <row r="23" spans="1:4">
      <c r="A23" s="500"/>
      <c r="B23" s="501" t="s">
        <v>755</v>
      </c>
      <c r="C23" s="502"/>
      <c r="D23" s="503"/>
    </row>
    <row r="24" spans="1:4">
      <c r="A24" s="500"/>
      <c r="B24" s="501" t="s">
        <v>756</v>
      </c>
      <c r="C24" s="502"/>
      <c r="D24" s="503"/>
    </row>
    <row r="25" spans="1:4">
      <c r="A25" s="500"/>
      <c r="B25" s="501" t="s">
        <v>757</v>
      </c>
      <c r="C25" s="502"/>
      <c r="D25" s="503"/>
    </row>
    <row r="26" spans="1:4">
      <c r="A26" s="500"/>
      <c r="B26" s="501" t="s">
        <v>758</v>
      </c>
      <c r="C26" s="502"/>
      <c r="D26" s="503"/>
    </row>
    <row r="27" spans="1:4">
      <c r="A27" s="504"/>
      <c r="B27" s="505" t="s">
        <v>759</v>
      </c>
      <c r="C27" s="506"/>
      <c r="D27" s="507"/>
    </row>
    <row r="28" spans="1:4" ht="25.5">
      <c r="A28" s="491">
        <v>11</v>
      </c>
      <c r="B28" s="492" t="s">
        <v>760</v>
      </c>
      <c r="C28" s="493"/>
      <c r="D28" s="494"/>
    </row>
    <row r="29" spans="1:4">
      <c r="A29" s="491">
        <v>12</v>
      </c>
      <c r="B29" s="492" t="s">
        <v>761</v>
      </c>
      <c r="C29" s="493"/>
      <c r="D29" s="494"/>
    </row>
    <row r="30" spans="1:4" ht="25.5">
      <c r="A30" s="491">
        <v>13</v>
      </c>
      <c r="B30" s="492" t="s">
        <v>762</v>
      </c>
      <c r="C30" s="493"/>
      <c r="D30" s="494"/>
    </row>
    <row r="31" spans="1:4">
      <c r="A31" s="491">
        <v>14</v>
      </c>
      <c r="B31" s="492" t="s">
        <v>763</v>
      </c>
      <c r="C31" s="493"/>
      <c r="D31" s="494"/>
    </row>
    <row r="32" spans="1:4" s="512" customFormat="1">
      <c r="A32" s="508">
        <v>15</v>
      </c>
      <c r="B32" s="509" t="s">
        <v>764</v>
      </c>
      <c r="C32" s="510"/>
      <c r="D32" s="511"/>
    </row>
    <row r="33" spans="1:4" ht="21" customHeight="1" thickBot="1">
      <c r="A33" s="774" t="s">
        <v>765</v>
      </c>
      <c r="B33" s="775"/>
      <c r="C33" s="776">
        <f>SUM(C13:C32)</f>
        <v>18269.52</v>
      </c>
      <c r="D33" s="777">
        <f>SUM(D13:D32)</f>
        <v>0</v>
      </c>
    </row>
    <row r="34" spans="1:4">
      <c r="A34" s="513"/>
      <c r="B34" s="513"/>
      <c r="C34" s="513"/>
      <c r="D34" s="513"/>
    </row>
    <row r="35" spans="1:4" s="512" customFormat="1" ht="12.75" customHeight="1">
      <c r="A35" s="514" t="s">
        <v>766</v>
      </c>
      <c r="B35" s="514"/>
      <c r="C35" s="514"/>
      <c r="D35" s="514"/>
    </row>
    <row r="36" spans="1:4" ht="10.5" customHeight="1">
      <c r="A36" s="515"/>
      <c r="B36" s="515"/>
      <c r="C36" s="515"/>
      <c r="D36" s="515"/>
    </row>
    <row r="37" spans="1:4" ht="16.5" customHeight="1">
      <c r="A37" s="515"/>
      <c r="B37" s="516" t="s">
        <v>767</v>
      </c>
      <c r="C37" s="874">
        <v>43546</v>
      </c>
      <c r="D37" s="515" t="s">
        <v>736</v>
      </c>
    </row>
    <row r="38" spans="1:4" ht="15.75">
      <c r="A38" s="517"/>
      <c r="B38" s="477" t="s">
        <v>723</v>
      </c>
      <c r="C38" s="479" t="s">
        <v>768</v>
      </c>
      <c r="D38" s="1198" t="s">
        <v>769</v>
      </c>
    </row>
    <row r="39" spans="1:4" ht="24" customHeight="1">
      <c r="A39" s="517"/>
      <c r="B39" s="477" t="s">
        <v>770</v>
      </c>
      <c r="C39" s="517"/>
      <c r="D39" s="1198"/>
    </row>
    <row r="40" spans="1:4">
      <c r="A40" s="479"/>
      <c r="B40" s="477"/>
      <c r="C40" s="479"/>
      <c r="D40" s="477"/>
    </row>
  </sheetData>
  <mergeCells count="1">
    <mergeCell ref="D38:D39"/>
  </mergeCells>
  <pageMargins left="0.78740157480314965" right="0.78740157480314965" top="0.39370078740157483" bottom="0.98425196850393704" header="0.51181102362204722" footer="0.51181102362204722"/>
  <pageSetup paperSize="9" scale="9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N32"/>
  <sheetViews>
    <sheetView view="pageBreakPreview" topLeftCell="A4" zoomScaleNormal="100" zoomScaleSheetLayoutView="100" workbookViewId="0">
      <selection activeCell="G25" sqref="G25"/>
    </sheetView>
  </sheetViews>
  <sheetFormatPr defaultColWidth="9.140625" defaultRowHeight="12.75"/>
  <cols>
    <col min="1" max="1" width="3.28515625" style="243" customWidth="1"/>
    <col min="2" max="2" width="14.42578125" style="243" customWidth="1"/>
    <col min="3" max="3" width="13.85546875" style="243" customWidth="1"/>
    <col min="4" max="6" width="12.7109375" style="243" customWidth="1"/>
    <col min="7" max="7" width="14" style="243" customWidth="1"/>
    <col min="8" max="8" width="12.7109375" style="243" customWidth="1"/>
    <col min="9" max="10" width="12.5703125" style="243" customWidth="1"/>
    <col min="11" max="11" width="13.85546875" style="243" customWidth="1"/>
    <col min="12" max="13" width="12.5703125" style="243" customWidth="1"/>
    <col min="14" max="14" width="12.7109375" style="243" customWidth="1"/>
    <col min="15" max="16384" width="9.140625" style="243"/>
  </cols>
  <sheetData>
    <row r="1" spans="1:14" ht="15.75">
      <c r="A1" s="518" t="s">
        <v>159</v>
      </c>
      <c r="L1" s="780" t="s">
        <v>860</v>
      </c>
      <c r="M1" s="780"/>
    </row>
    <row r="2" spans="1:14" ht="15.75">
      <c r="L2" s="780" t="s">
        <v>156</v>
      </c>
      <c r="M2" s="780"/>
    </row>
    <row r="3" spans="1:14">
      <c r="A3" s="1089" t="s">
        <v>903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</row>
    <row r="4" spans="1:14">
      <c r="L4" s="518"/>
    </row>
    <row r="5" spans="1:14" ht="13.5" thickBot="1">
      <c r="A5" s="1199" t="s">
        <v>771</v>
      </c>
      <c r="B5" s="1199"/>
      <c r="C5" s="1199"/>
      <c r="D5" s="1199"/>
      <c r="E5" s="1199"/>
      <c r="F5" s="1199"/>
      <c r="G5" s="1199"/>
      <c r="H5" s="1199"/>
      <c r="I5" s="1199"/>
    </row>
    <row r="6" spans="1:14" ht="20.25" customHeight="1">
      <c r="A6" s="519"/>
      <c r="B6" s="1200" t="s">
        <v>772</v>
      </c>
      <c r="C6" s="520" t="s">
        <v>773</v>
      </c>
      <c r="D6" s="521"/>
      <c r="E6" s="885">
        <v>43101</v>
      </c>
      <c r="F6" s="522"/>
      <c r="G6" s="523" t="s">
        <v>935</v>
      </c>
      <c r="H6" s="524"/>
      <c r="I6" s="524"/>
      <c r="J6" s="525"/>
      <c r="K6" s="1202" t="s">
        <v>774</v>
      </c>
      <c r="L6" s="1202" t="s">
        <v>775</v>
      </c>
      <c r="M6" s="1202" t="s">
        <v>776</v>
      </c>
      <c r="N6" s="1204" t="s">
        <v>777</v>
      </c>
    </row>
    <row r="7" spans="1:14" ht="89.25" customHeight="1" thickBot="1">
      <c r="A7" s="526" t="s">
        <v>0</v>
      </c>
      <c r="B7" s="1201"/>
      <c r="C7" s="527" t="s">
        <v>778</v>
      </c>
      <c r="D7" s="528" t="s">
        <v>779</v>
      </c>
      <c r="E7" s="528" t="s">
        <v>780</v>
      </c>
      <c r="F7" s="527" t="s">
        <v>781</v>
      </c>
      <c r="G7" s="527" t="s">
        <v>778</v>
      </c>
      <c r="H7" s="527" t="s">
        <v>782</v>
      </c>
      <c r="I7" s="528" t="s">
        <v>780</v>
      </c>
      <c r="J7" s="527" t="s">
        <v>782</v>
      </c>
      <c r="K7" s="1203"/>
      <c r="L7" s="1203"/>
      <c r="M7" s="1203"/>
      <c r="N7" s="1205"/>
    </row>
    <row r="8" spans="1:14" s="536" customFormat="1" ht="10.5">
      <c r="A8" s="529">
        <v>1</v>
      </c>
      <c r="B8" s="530">
        <v>2</v>
      </c>
      <c r="C8" s="531">
        <v>3</v>
      </c>
      <c r="D8" s="532">
        <v>4</v>
      </c>
      <c r="E8" s="533">
        <v>5</v>
      </c>
      <c r="F8" s="533">
        <v>6</v>
      </c>
      <c r="G8" s="533">
        <v>7</v>
      </c>
      <c r="H8" s="533">
        <v>8</v>
      </c>
      <c r="I8" s="533">
        <v>9</v>
      </c>
      <c r="J8" s="534">
        <v>10</v>
      </c>
      <c r="K8" s="534">
        <v>11</v>
      </c>
      <c r="L8" s="534">
        <v>12</v>
      </c>
      <c r="M8" s="534">
        <v>13</v>
      </c>
      <c r="N8" s="535">
        <v>14</v>
      </c>
    </row>
    <row r="9" spans="1:14" ht="36.75" customHeight="1">
      <c r="A9" s="537"/>
      <c r="B9" s="538" t="s">
        <v>783</v>
      </c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40"/>
    </row>
    <row r="10" spans="1:14" ht="28.5" customHeight="1">
      <c r="A10" s="541" t="s">
        <v>11</v>
      </c>
      <c r="B10" s="542" t="s">
        <v>784</v>
      </c>
      <c r="C10" s="543"/>
      <c r="D10" s="544"/>
      <c r="E10" s="545"/>
      <c r="F10" s="545"/>
      <c r="G10" s="545"/>
      <c r="H10" s="545"/>
      <c r="I10" s="545"/>
      <c r="J10" s="546"/>
      <c r="K10" s="547"/>
      <c r="L10" s="546"/>
      <c r="M10" s="546"/>
      <c r="N10" s="548"/>
    </row>
    <row r="11" spans="1:14" ht="28.5" customHeight="1">
      <c r="A11" s="541" t="s">
        <v>29</v>
      </c>
      <c r="B11" s="542" t="s">
        <v>785</v>
      </c>
      <c r="C11" s="543"/>
      <c r="D11" s="544"/>
      <c r="E11" s="545"/>
      <c r="F11" s="545"/>
      <c r="G11" s="545"/>
      <c r="H11" s="545"/>
      <c r="I11" s="545"/>
      <c r="J11" s="546"/>
      <c r="K11" s="546"/>
      <c r="L11" s="546"/>
      <c r="M11" s="549"/>
      <c r="N11" s="548"/>
    </row>
    <row r="12" spans="1:14" ht="29.25" customHeight="1">
      <c r="A12" s="541" t="s">
        <v>56</v>
      </c>
      <c r="B12" s="542" t="s">
        <v>786</v>
      </c>
      <c r="C12" s="543">
        <v>139722</v>
      </c>
      <c r="D12" s="544"/>
      <c r="E12" s="545"/>
      <c r="F12" s="545"/>
      <c r="G12" s="545"/>
      <c r="H12" s="545"/>
      <c r="I12" s="545">
        <v>39434</v>
      </c>
      <c r="J12" s="546"/>
      <c r="K12" s="546"/>
      <c r="L12" s="546"/>
      <c r="M12" s="546">
        <v>-100288</v>
      </c>
      <c r="N12" s="548"/>
    </row>
    <row r="13" spans="1:14" ht="33.75" customHeight="1">
      <c r="A13" s="541" t="s">
        <v>58</v>
      </c>
      <c r="B13" s="542" t="s">
        <v>787</v>
      </c>
      <c r="C13" s="543"/>
      <c r="D13" s="544"/>
      <c r="E13" s="545"/>
      <c r="F13" s="545"/>
      <c r="G13" s="545"/>
      <c r="H13" s="545"/>
      <c r="I13" s="545"/>
      <c r="J13" s="546"/>
      <c r="K13" s="546"/>
      <c r="L13" s="546"/>
      <c r="M13" s="546"/>
      <c r="N13" s="548"/>
    </row>
    <row r="14" spans="1:14" ht="32.25" customHeight="1">
      <c r="A14" s="541" t="s">
        <v>77</v>
      </c>
      <c r="B14" s="542" t="s">
        <v>788</v>
      </c>
      <c r="C14" s="543"/>
      <c r="D14" s="544"/>
      <c r="E14" s="545"/>
      <c r="F14" s="545"/>
      <c r="G14" s="545"/>
      <c r="H14" s="545"/>
      <c r="I14" s="545"/>
      <c r="J14" s="546"/>
      <c r="K14" s="546"/>
      <c r="L14" s="546"/>
      <c r="M14" s="546"/>
      <c r="N14" s="548"/>
    </row>
    <row r="15" spans="1:14" ht="31.5" customHeight="1" thickBot="1">
      <c r="A15" s="550" t="s">
        <v>554</v>
      </c>
      <c r="B15" s="551" t="s">
        <v>789</v>
      </c>
      <c r="C15" s="552"/>
      <c r="D15" s="553"/>
      <c r="E15" s="554"/>
      <c r="F15" s="554"/>
      <c r="G15" s="554"/>
      <c r="H15" s="554"/>
      <c r="I15" s="554"/>
      <c r="J15" s="555"/>
      <c r="K15" s="555"/>
      <c r="L15" s="555"/>
      <c r="M15" s="555"/>
      <c r="N15" s="556"/>
    </row>
    <row r="16" spans="1:14" ht="13.5" customHeight="1">
      <c r="A16" s="557"/>
      <c r="B16" s="558"/>
      <c r="C16" s="559"/>
      <c r="D16" s="559"/>
      <c r="E16" s="560"/>
      <c r="F16" s="560"/>
      <c r="G16" s="560"/>
      <c r="H16" s="560"/>
      <c r="I16" s="560"/>
      <c r="J16" s="560"/>
      <c r="K16" s="560"/>
      <c r="L16" s="560"/>
      <c r="M16" s="560"/>
      <c r="N16" s="560"/>
    </row>
    <row r="17" spans="1:14">
      <c r="A17" s="561" t="s">
        <v>790</v>
      </c>
      <c r="B17" s="561"/>
      <c r="C17" s="561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1"/>
    </row>
    <row r="18" spans="1:14" ht="10.9" customHeight="1">
      <c r="A18" s="561"/>
      <c r="B18" s="561"/>
      <c r="C18" s="561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1"/>
    </row>
    <row r="19" spans="1:14" ht="24" customHeight="1">
      <c r="B19" s="562"/>
      <c r="C19" s="563"/>
      <c r="D19" s="563"/>
    </row>
    <row r="20" spans="1:14" ht="14.25" customHeight="1">
      <c r="B20" s="1206" t="s">
        <v>239</v>
      </c>
      <c r="C20" s="1206"/>
      <c r="D20" s="1206"/>
      <c r="E20" s="1206"/>
      <c r="F20" s="277"/>
      <c r="G20" s="875" t="s">
        <v>936</v>
      </c>
      <c r="H20" s="1207" t="s">
        <v>791</v>
      </c>
      <c r="I20" s="1207"/>
      <c r="J20" s="1207"/>
      <c r="K20" s="1207"/>
      <c r="L20" s="1207"/>
      <c r="M20" s="1207"/>
      <c r="N20" s="1207"/>
    </row>
    <row r="21" spans="1:14" ht="12.75" customHeight="1">
      <c r="B21" s="1208" t="s">
        <v>723</v>
      </c>
      <c r="C21" s="1208"/>
      <c r="D21" s="1208"/>
      <c r="E21" s="1208"/>
      <c r="F21" s="564"/>
      <c r="G21" s="564" t="s">
        <v>724</v>
      </c>
      <c r="H21" s="1208" t="s">
        <v>723</v>
      </c>
      <c r="I21" s="1208"/>
      <c r="J21" s="1208"/>
      <c r="K21" s="1208"/>
      <c r="L21" s="1208"/>
      <c r="M21" s="1208"/>
      <c r="N21" s="1208"/>
    </row>
    <row r="22" spans="1:14" ht="12.75" customHeight="1">
      <c r="B22" s="1208" t="s">
        <v>792</v>
      </c>
      <c r="C22" s="1208"/>
      <c r="D22" s="1208"/>
      <c r="E22" s="1208"/>
      <c r="H22" s="565" t="s">
        <v>793</v>
      </c>
      <c r="I22" s="565"/>
      <c r="J22" s="565"/>
      <c r="K22" s="565"/>
      <c r="L22" s="565"/>
      <c r="M22" s="565"/>
      <c r="N22" s="565"/>
    </row>
    <row r="23" spans="1:14">
      <c r="B23" s="562"/>
      <c r="C23" s="563"/>
      <c r="D23" s="563"/>
    </row>
    <row r="24" spans="1:14">
      <c r="B24" s="562"/>
      <c r="C24" s="563"/>
      <c r="D24" s="563"/>
    </row>
    <row r="25" spans="1:14">
      <c r="B25" s="562"/>
      <c r="C25" s="563"/>
      <c r="D25" s="563"/>
    </row>
    <row r="26" spans="1:14">
      <c r="B26" s="562"/>
      <c r="C26" s="563"/>
      <c r="D26" s="563"/>
    </row>
    <row r="27" spans="1:14">
      <c r="B27" s="562"/>
      <c r="C27" s="563"/>
      <c r="D27" s="563"/>
    </row>
    <row r="28" spans="1:14">
      <c r="B28" s="562"/>
      <c r="C28" s="563"/>
      <c r="D28" s="563"/>
    </row>
    <row r="29" spans="1:14">
      <c r="B29" s="563"/>
      <c r="C29" s="563"/>
      <c r="D29" s="563"/>
    </row>
    <row r="30" spans="1:14">
      <c r="B30" s="563"/>
      <c r="C30" s="563"/>
      <c r="D30" s="563"/>
    </row>
    <row r="31" spans="1:14">
      <c r="B31" s="563"/>
      <c r="C31" s="563"/>
      <c r="D31" s="563"/>
    </row>
    <row r="32" spans="1:14">
      <c r="B32" s="563"/>
      <c r="C32" s="563"/>
      <c r="D32" s="563"/>
    </row>
  </sheetData>
  <mergeCells count="12">
    <mergeCell ref="B20:E20"/>
    <mergeCell ref="H20:N20"/>
    <mergeCell ref="B21:E21"/>
    <mergeCell ref="H21:N21"/>
    <mergeCell ref="B22:E22"/>
    <mergeCell ref="A3:N3"/>
    <mergeCell ref="A5:I5"/>
    <mergeCell ref="B6:B7"/>
    <mergeCell ref="K6:K7"/>
    <mergeCell ref="L6:L7"/>
    <mergeCell ref="M6:M7"/>
    <mergeCell ref="N6:N7"/>
  </mergeCells>
  <pageMargins left="0.78740157480314965" right="0.78740157480314965" top="0.98425196850393704" bottom="0" header="0" footer="0"/>
  <pageSetup paperSize="9" scale="74" orientation="landscape" r:id="rId1"/>
  <headerFooter alignWithMargins="0"/>
  <colBreaks count="1" manualBreakCount="1">
    <brk id="14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Q47"/>
  <sheetViews>
    <sheetView showGridLines="0" view="pageBreakPreview" zoomScale="80" zoomScaleNormal="100" zoomScaleSheetLayoutView="80" workbookViewId="0">
      <selection activeCell="G38" sqref="G38"/>
    </sheetView>
  </sheetViews>
  <sheetFormatPr defaultColWidth="9.140625" defaultRowHeight="12.75"/>
  <cols>
    <col min="1" max="1" width="6.140625" style="411" customWidth="1"/>
    <col min="2" max="2" width="45.42578125" style="411" customWidth="1"/>
    <col min="3" max="3" width="9.7109375" style="411" customWidth="1"/>
    <col min="4" max="4" width="15.28515625" style="411" customWidth="1"/>
    <col min="5" max="5" width="15.5703125" style="411" customWidth="1"/>
    <col min="6" max="6" width="9.85546875" style="411" customWidth="1"/>
    <col min="7" max="7" width="15.140625" style="411" customWidth="1"/>
    <col min="8" max="8" width="15.28515625" style="411" customWidth="1"/>
    <col min="9" max="9" width="11.85546875" style="411" customWidth="1"/>
    <col min="10" max="10" width="11.7109375" style="411" customWidth="1"/>
    <col min="11" max="11" width="11.5703125" style="411" customWidth="1"/>
    <col min="12" max="12" width="11" style="411" customWidth="1"/>
    <col min="13" max="13" width="13.28515625" style="411" customWidth="1"/>
    <col min="14" max="16384" width="9.140625" style="411"/>
  </cols>
  <sheetData>
    <row r="1" spans="1:13" ht="15.75">
      <c r="A1" s="566" t="s">
        <v>159</v>
      </c>
      <c r="B1" s="566"/>
      <c r="C1" s="566"/>
      <c r="D1" s="566"/>
      <c r="E1" s="566"/>
      <c r="K1" s="410"/>
      <c r="L1" s="516" t="s">
        <v>861</v>
      </c>
      <c r="M1" s="584"/>
    </row>
    <row r="2" spans="1:13" ht="15.75">
      <c r="A2" s="413"/>
      <c r="B2" s="880" t="s">
        <v>917</v>
      </c>
      <c r="C2" s="413"/>
      <c r="D2" s="413"/>
      <c r="E2" s="413"/>
      <c r="K2" s="410"/>
      <c r="L2" s="516" t="s">
        <v>156</v>
      </c>
      <c r="M2" s="584"/>
    </row>
    <row r="3" spans="1:13" ht="3" customHeight="1">
      <c r="A3" s="567"/>
      <c r="B3" s="567" t="s">
        <v>906</v>
      </c>
      <c r="C3" s="567"/>
      <c r="D3" s="567"/>
      <c r="E3" s="567"/>
      <c r="F3" s="479"/>
      <c r="G3" s="479"/>
      <c r="H3" s="479"/>
      <c r="I3" s="479"/>
      <c r="J3" s="479"/>
      <c r="K3" s="479"/>
      <c r="L3" s="479"/>
      <c r="M3" s="479"/>
    </row>
    <row r="4" spans="1:13">
      <c r="A4" s="567"/>
      <c r="B4" s="567"/>
      <c r="C4" s="567"/>
      <c r="D4" s="567"/>
      <c r="E4" s="567"/>
      <c r="F4" s="479"/>
      <c r="G4" s="479"/>
      <c r="H4" s="479"/>
      <c r="I4" s="479"/>
      <c r="J4" s="479"/>
      <c r="K4" s="479"/>
      <c r="L4" s="479"/>
      <c r="M4" s="479"/>
    </row>
    <row r="5" spans="1:13" ht="20.25" customHeight="1">
      <c r="A5" s="568" t="s">
        <v>542</v>
      </c>
      <c r="B5" s="568"/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</row>
    <row r="6" spans="1:13" ht="36" customHeight="1">
      <c r="A6" s="1093" t="s">
        <v>0</v>
      </c>
      <c r="B6" s="1093" t="s">
        <v>543</v>
      </c>
      <c r="C6" s="1211" t="s">
        <v>544</v>
      </c>
      <c r="D6" s="1212"/>
      <c r="E6" s="1213"/>
      <c r="F6" s="248" t="s">
        <v>545</v>
      </c>
      <c r="G6" s="248"/>
      <c r="H6" s="248"/>
      <c r="I6" s="1091" t="s">
        <v>794</v>
      </c>
      <c r="J6" s="1091" t="s">
        <v>795</v>
      </c>
      <c r="K6" s="1091" t="s">
        <v>796</v>
      </c>
      <c r="L6" s="1091" t="s">
        <v>797</v>
      </c>
      <c r="M6" s="1091" t="s">
        <v>798</v>
      </c>
    </row>
    <row r="7" spans="1:13" ht="58.9" customHeight="1">
      <c r="A7" s="1094"/>
      <c r="B7" s="1094"/>
      <c r="C7" s="406" t="s">
        <v>799</v>
      </c>
      <c r="D7" s="250" t="s">
        <v>800</v>
      </c>
      <c r="E7" s="250" t="s">
        <v>801</v>
      </c>
      <c r="F7" s="406" t="s">
        <v>799</v>
      </c>
      <c r="G7" s="250" t="s">
        <v>800</v>
      </c>
      <c r="H7" s="406" t="s">
        <v>801</v>
      </c>
      <c r="I7" s="1092"/>
      <c r="J7" s="1214"/>
      <c r="K7" s="1092"/>
      <c r="L7" s="1092"/>
      <c r="M7" s="1092"/>
    </row>
    <row r="8" spans="1:13" s="573" customFormat="1" ht="10.5">
      <c r="A8" s="569">
        <v>1</v>
      </c>
      <c r="B8" s="570">
        <v>2</v>
      </c>
      <c r="C8" s="570">
        <v>3</v>
      </c>
      <c r="D8" s="570">
        <v>4</v>
      </c>
      <c r="E8" s="569">
        <v>5</v>
      </c>
      <c r="F8" s="569">
        <v>6</v>
      </c>
      <c r="G8" s="569">
        <v>7</v>
      </c>
      <c r="H8" s="569">
        <v>8</v>
      </c>
      <c r="I8" s="571">
        <v>9</v>
      </c>
      <c r="J8" s="572">
        <v>10</v>
      </c>
      <c r="K8" s="572">
        <v>11</v>
      </c>
      <c r="L8" s="572">
        <v>12</v>
      </c>
      <c r="M8" s="572">
        <v>13</v>
      </c>
    </row>
    <row r="9" spans="1:13" ht="20.100000000000001" customHeight="1">
      <c r="A9" s="255" t="s">
        <v>11</v>
      </c>
      <c r="B9" s="256"/>
      <c r="C9" s="256"/>
      <c r="D9" s="256"/>
      <c r="E9" s="257"/>
      <c r="F9" s="257"/>
      <c r="G9" s="257"/>
      <c r="H9" s="257"/>
      <c r="I9" s="257"/>
      <c r="J9" s="257"/>
      <c r="K9" s="257"/>
      <c r="L9" s="257"/>
      <c r="M9" s="257"/>
    </row>
    <row r="10" spans="1:13" ht="20.100000000000001" customHeight="1">
      <c r="A10" s="255" t="s">
        <v>29</v>
      </c>
      <c r="B10" s="256"/>
      <c r="C10" s="256"/>
      <c r="D10" s="256"/>
      <c r="E10" s="257"/>
      <c r="F10" s="257"/>
      <c r="G10" s="257"/>
      <c r="H10" s="257"/>
      <c r="I10" s="257"/>
      <c r="J10" s="257"/>
      <c r="K10" s="257"/>
      <c r="L10" s="257"/>
      <c r="M10" s="257"/>
    </row>
    <row r="11" spans="1:13" ht="20.100000000000001" customHeight="1">
      <c r="A11" s="255" t="s">
        <v>56</v>
      </c>
      <c r="B11" s="256"/>
      <c r="C11" s="256"/>
      <c r="D11" s="256"/>
      <c r="E11" s="257"/>
      <c r="F11" s="257"/>
      <c r="G11" s="257"/>
      <c r="H11" s="257"/>
      <c r="I11" s="257"/>
      <c r="J11" s="257"/>
      <c r="K11" s="257"/>
      <c r="L11" s="257"/>
      <c r="M11" s="257"/>
    </row>
    <row r="12" spans="1:13" ht="20.100000000000001" customHeight="1">
      <c r="A12" s="255" t="s">
        <v>58</v>
      </c>
      <c r="B12" s="256"/>
      <c r="C12" s="256"/>
      <c r="D12" s="256"/>
      <c r="E12" s="257"/>
      <c r="F12" s="257"/>
      <c r="G12" s="257"/>
      <c r="H12" s="257"/>
      <c r="I12" s="257"/>
      <c r="J12" s="257"/>
      <c r="K12" s="257"/>
      <c r="L12" s="257"/>
      <c r="M12" s="257"/>
    </row>
    <row r="13" spans="1:13" ht="20.100000000000001" customHeight="1">
      <c r="A13" s="255" t="s">
        <v>77</v>
      </c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M13" s="257"/>
    </row>
    <row r="14" spans="1:13" ht="20.100000000000001" customHeight="1">
      <c r="A14" s="255" t="s">
        <v>554</v>
      </c>
      <c r="B14" s="256"/>
      <c r="C14" s="256"/>
      <c r="D14" s="256"/>
      <c r="E14" s="257"/>
      <c r="F14" s="257"/>
      <c r="G14" s="257"/>
      <c r="H14" s="257"/>
      <c r="I14" s="257"/>
      <c r="J14" s="257"/>
      <c r="K14" s="257"/>
      <c r="L14" s="257"/>
      <c r="M14" s="257"/>
    </row>
    <row r="15" spans="1:13" ht="20.100000000000001" customHeight="1">
      <c r="A15" s="255" t="s">
        <v>242</v>
      </c>
      <c r="B15" s="256"/>
      <c r="C15" s="256"/>
      <c r="D15" s="256"/>
      <c r="E15" s="257"/>
      <c r="F15" s="257"/>
      <c r="G15" s="257"/>
      <c r="H15" s="257"/>
      <c r="I15" s="257"/>
      <c r="J15" s="257"/>
      <c r="K15" s="257"/>
      <c r="L15" s="257"/>
      <c r="M15" s="257"/>
    </row>
    <row r="16" spans="1:13" ht="20.100000000000001" customHeight="1">
      <c r="A16" s="255" t="s">
        <v>555</v>
      </c>
      <c r="B16" s="256"/>
      <c r="C16" s="256"/>
      <c r="D16" s="256"/>
      <c r="E16" s="257"/>
      <c r="F16" s="257"/>
      <c r="G16" s="257"/>
      <c r="H16" s="257"/>
      <c r="I16" s="257"/>
      <c r="J16" s="257"/>
      <c r="K16" s="257"/>
      <c r="L16" s="257"/>
      <c r="M16" s="257"/>
    </row>
    <row r="17" spans="1:13" ht="20.100000000000001" customHeight="1">
      <c r="A17" s="255" t="s">
        <v>556</v>
      </c>
      <c r="B17" s="256"/>
      <c r="C17" s="256"/>
      <c r="D17" s="256"/>
      <c r="E17" s="257"/>
      <c r="F17" s="257"/>
      <c r="G17" s="257"/>
      <c r="H17" s="257"/>
      <c r="I17" s="257"/>
      <c r="J17" s="257"/>
      <c r="K17" s="257"/>
      <c r="L17" s="257"/>
      <c r="M17" s="257"/>
    </row>
    <row r="18" spans="1:13" ht="20.100000000000001" customHeight="1">
      <c r="A18" s="255" t="s">
        <v>557</v>
      </c>
      <c r="B18" s="256"/>
      <c r="C18" s="256"/>
      <c r="D18" s="256"/>
      <c r="E18" s="257"/>
      <c r="F18" s="257"/>
      <c r="G18" s="257"/>
      <c r="H18" s="257"/>
      <c r="I18" s="257"/>
      <c r="J18" s="257"/>
      <c r="K18" s="257"/>
      <c r="L18" s="257"/>
      <c r="M18" s="257"/>
    </row>
    <row r="19" spans="1:13" ht="20.100000000000001" customHeight="1">
      <c r="A19" s="255" t="s">
        <v>558</v>
      </c>
      <c r="B19" s="256"/>
      <c r="C19" s="256"/>
      <c r="D19" s="256"/>
      <c r="E19" s="257"/>
      <c r="F19" s="257"/>
      <c r="G19" s="257"/>
      <c r="H19" s="257"/>
      <c r="I19" s="257"/>
      <c r="J19" s="257"/>
      <c r="K19" s="257"/>
      <c r="L19" s="257"/>
      <c r="M19" s="257"/>
    </row>
    <row r="20" spans="1:13" ht="20.100000000000001" customHeight="1">
      <c r="A20" s="255" t="s">
        <v>559</v>
      </c>
      <c r="B20" s="256"/>
      <c r="C20" s="256"/>
      <c r="D20" s="256"/>
      <c r="E20" s="257"/>
      <c r="F20" s="257"/>
      <c r="G20" s="257"/>
      <c r="H20" s="257"/>
      <c r="I20" s="257"/>
      <c r="J20" s="257"/>
      <c r="K20" s="257"/>
      <c r="L20" s="257"/>
      <c r="M20" s="257"/>
    </row>
    <row r="21" spans="1:13" ht="20.100000000000001" customHeight="1">
      <c r="A21" s="255" t="s">
        <v>560</v>
      </c>
      <c r="B21" s="256"/>
      <c r="C21" s="256"/>
      <c r="D21" s="256"/>
      <c r="E21" s="257"/>
      <c r="F21" s="257"/>
      <c r="G21" s="257"/>
      <c r="H21" s="257"/>
      <c r="I21" s="257"/>
      <c r="J21" s="257"/>
      <c r="K21" s="257"/>
      <c r="L21" s="257"/>
      <c r="M21" s="257"/>
    </row>
    <row r="22" spans="1:13" ht="20.100000000000001" customHeight="1">
      <c r="A22" s="255" t="s">
        <v>561</v>
      </c>
      <c r="B22" s="256"/>
      <c r="C22" s="256"/>
      <c r="D22" s="256"/>
      <c r="E22" s="257"/>
      <c r="F22" s="257"/>
      <c r="G22" s="257"/>
      <c r="H22" s="257"/>
      <c r="I22" s="257"/>
      <c r="J22" s="257"/>
      <c r="K22" s="257"/>
      <c r="L22" s="257"/>
      <c r="M22" s="257"/>
    </row>
    <row r="23" spans="1:13" ht="20.100000000000001" customHeight="1">
      <c r="A23" s="255" t="s">
        <v>562</v>
      </c>
      <c r="B23" s="256"/>
      <c r="C23" s="256"/>
      <c r="D23" s="256"/>
      <c r="E23" s="257"/>
      <c r="F23" s="257"/>
      <c r="G23" s="257"/>
      <c r="H23" s="257"/>
      <c r="I23" s="257"/>
      <c r="J23" s="257"/>
      <c r="K23" s="257"/>
      <c r="L23" s="257"/>
      <c r="M23" s="257"/>
    </row>
    <row r="24" spans="1:13" ht="20.100000000000001" customHeight="1">
      <c r="A24" s="255" t="s">
        <v>563</v>
      </c>
      <c r="B24" s="256"/>
      <c r="C24" s="256"/>
      <c r="D24" s="256"/>
      <c r="E24" s="257"/>
      <c r="F24" s="257"/>
      <c r="G24" s="257"/>
      <c r="H24" s="257"/>
      <c r="I24" s="257"/>
      <c r="J24" s="257"/>
      <c r="K24" s="257"/>
      <c r="L24" s="257"/>
      <c r="M24" s="257"/>
    </row>
    <row r="25" spans="1:13" ht="20.100000000000001" customHeight="1">
      <c r="A25" s="255" t="s">
        <v>564</v>
      </c>
      <c r="B25" s="256"/>
      <c r="C25" s="256"/>
      <c r="D25" s="256"/>
      <c r="E25" s="257"/>
      <c r="F25" s="257"/>
      <c r="G25" s="257"/>
      <c r="H25" s="257"/>
      <c r="I25" s="257"/>
      <c r="J25" s="257"/>
      <c r="K25" s="257"/>
      <c r="L25" s="257"/>
      <c r="M25" s="257"/>
    </row>
    <row r="26" spans="1:13" ht="20.100000000000001" customHeight="1">
      <c r="A26" s="255" t="s">
        <v>565</v>
      </c>
      <c r="B26" s="256"/>
      <c r="C26" s="256"/>
      <c r="D26" s="256"/>
      <c r="E26" s="257"/>
      <c r="F26" s="257"/>
      <c r="G26" s="257"/>
      <c r="H26" s="257"/>
      <c r="I26" s="257"/>
      <c r="J26" s="257"/>
      <c r="K26" s="257"/>
      <c r="L26" s="257"/>
      <c r="M26" s="257"/>
    </row>
    <row r="27" spans="1:13" ht="20.100000000000001" customHeight="1">
      <c r="A27" s="255" t="s">
        <v>566</v>
      </c>
      <c r="B27" s="256"/>
      <c r="C27" s="256"/>
      <c r="D27" s="256"/>
      <c r="E27" s="257"/>
      <c r="F27" s="257"/>
      <c r="G27" s="257"/>
      <c r="H27" s="257"/>
      <c r="I27" s="257"/>
      <c r="J27" s="257"/>
      <c r="K27" s="257"/>
      <c r="L27" s="257"/>
      <c r="M27" s="257"/>
    </row>
    <row r="28" spans="1:13" ht="20.100000000000001" customHeight="1">
      <c r="A28" s="255" t="s">
        <v>567</v>
      </c>
      <c r="B28" s="256"/>
      <c r="C28" s="256"/>
      <c r="D28" s="256"/>
      <c r="E28" s="257"/>
      <c r="F28" s="257"/>
      <c r="G28" s="257"/>
      <c r="H28" s="257"/>
      <c r="I28" s="257"/>
      <c r="J28" s="257"/>
      <c r="K28" s="257"/>
      <c r="L28" s="257"/>
      <c r="M28" s="257"/>
    </row>
    <row r="29" spans="1:13" ht="20.100000000000001" customHeight="1">
      <c r="A29" s="255" t="s">
        <v>568</v>
      </c>
      <c r="B29" s="256"/>
      <c r="C29" s="256"/>
      <c r="D29" s="256"/>
      <c r="E29" s="257"/>
      <c r="F29" s="257"/>
      <c r="G29" s="257"/>
      <c r="H29" s="257"/>
      <c r="I29" s="257"/>
      <c r="J29" s="257"/>
      <c r="K29" s="257"/>
      <c r="L29" s="257"/>
      <c r="M29" s="257"/>
    </row>
    <row r="30" spans="1:13" ht="20.100000000000001" customHeight="1">
      <c r="A30" s="255" t="s">
        <v>569</v>
      </c>
      <c r="B30" s="256"/>
      <c r="C30" s="256"/>
      <c r="D30" s="256"/>
      <c r="E30" s="257"/>
      <c r="F30" s="257"/>
      <c r="G30" s="257"/>
      <c r="H30" s="257"/>
      <c r="I30" s="257"/>
      <c r="J30" s="257"/>
      <c r="K30" s="257"/>
      <c r="L30" s="257"/>
      <c r="M30" s="257"/>
    </row>
    <row r="31" spans="1:13" ht="20.100000000000001" customHeight="1">
      <c r="A31" s="261" t="s">
        <v>570</v>
      </c>
      <c r="B31" s="262"/>
      <c r="C31" s="262"/>
      <c r="D31" s="262"/>
      <c r="E31" s="263"/>
      <c r="F31" s="263"/>
      <c r="G31" s="263"/>
      <c r="H31" s="263"/>
      <c r="I31" s="263"/>
      <c r="J31" s="263"/>
      <c r="K31" s="263"/>
      <c r="L31" s="263"/>
      <c r="M31" s="263"/>
    </row>
    <row r="32" spans="1:13" ht="20.100000000000001" customHeight="1">
      <c r="A32" s="261" t="s">
        <v>571</v>
      </c>
      <c r="B32" s="262"/>
      <c r="C32" s="262"/>
      <c r="D32" s="262"/>
      <c r="E32" s="263"/>
      <c r="F32" s="263"/>
      <c r="G32" s="263"/>
      <c r="H32" s="263"/>
      <c r="I32" s="263"/>
      <c r="J32" s="263"/>
      <c r="K32" s="263"/>
      <c r="L32" s="263"/>
      <c r="M32" s="263"/>
    </row>
    <row r="33" spans="1:17" ht="20.100000000000001" customHeight="1">
      <c r="A33" s="261" t="s">
        <v>802</v>
      </c>
      <c r="B33" s="262"/>
      <c r="C33" s="262"/>
      <c r="D33" s="262"/>
      <c r="E33" s="263"/>
      <c r="F33" s="263"/>
      <c r="G33" s="263"/>
      <c r="H33" s="263"/>
      <c r="I33" s="263"/>
      <c r="J33" s="263"/>
      <c r="K33" s="263"/>
      <c r="L33" s="263"/>
      <c r="M33" s="263"/>
    </row>
    <row r="34" spans="1:17" ht="20.100000000000001" customHeight="1">
      <c r="A34" s="261" t="s">
        <v>803</v>
      </c>
      <c r="B34" s="262"/>
      <c r="C34" s="262"/>
      <c r="D34" s="262"/>
      <c r="E34" s="263"/>
      <c r="F34" s="263"/>
      <c r="G34" s="263"/>
      <c r="H34" s="263"/>
      <c r="I34" s="263"/>
      <c r="J34" s="263"/>
      <c r="K34" s="263"/>
      <c r="L34" s="263"/>
      <c r="M34" s="263"/>
    </row>
    <row r="35" spans="1:17" ht="20.100000000000001" customHeight="1">
      <c r="A35" s="261" t="s">
        <v>804</v>
      </c>
      <c r="B35" s="262"/>
      <c r="C35" s="262"/>
      <c r="D35" s="262"/>
      <c r="E35" s="263"/>
      <c r="F35" s="263"/>
      <c r="G35" s="263"/>
      <c r="H35" s="263"/>
      <c r="I35" s="263"/>
      <c r="J35" s="263"/>
      <c r="K35" s="263"/>
      <c r="L35" s="263"/>
      <c r="M35" s="263"/>
    </row>
    <row r="36" spans="1:17" ht="20.100000000000001" customHeight="1">
      <c r="A36" s="1209" t="s">
        <v>572</v>
      </c>
      <c r="B36" s="1210"/>
      <c r="C36" s="574">
        <f>SUM(C9:C35)</f>
        <v>0</v>
      </c>
      <c r="D36" s="574">
        <f t="shared" ref="D36:M36" si="0">SUM(D9:D35)</f>
        <v>0</v>
      </c>
      <c r="E36" s="574">
        <f t="shared" si="0"/>
        <v>0</v>
      </c>
      <c r="F36" s="574">
        <f t="shared" si="0"/>
        <v>0</v>
      </c>
      <c r="G36" s="574">
        <f t="shared" si="0"/>
        <v>0</v>
      </c>
      <c r="H36" s="574">
        <f t="shared" si="0"/>
        <v>0</v>
      </c>
      <c r="I36" s="574">
        <f t="shared" si="0"/>
        <v>0</v>
      </c>
      <c r="J36" s="574">
        <f t="shared" si="0"/>
        <v>0</v>
      </c>
      <c r="K36" s="574">
        <f t="shared" si="0"/>
        <v>0</v>
      </c>
      <c r="L36" s="574" t="s">
        <v>588</v>
      </c>
      <c r="M36" s="574">
        <f t="shared" si="0"/>
        <v>0</v>
      </c>
    </row>
    <row r="37" spans="1:17" ht="4.5" customHeight="1">
      <c r="A37" s="566"/>
      <c r="B37" s="566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</row>
    <row r="38" spans="1:17">
      <c r="A38" s="566"/>
      <c r="B38" s="566"/>
      <c r="C38" s="566"/>
      <c r="D38" s="566"/>
      <c r="E38" s="566"/>
      <c r="F38" s="566"/>
      <c r="G38" s="566"/>
      <c r="H38" s="566"/>
      <c r="I38" s="566"/>
      <c r="J38" s="566"/>
      <c r="K38" s="566"/>
      <c r="L38" s="566"/>
      <c r="M38" s="566"/>
    </row>
    <row r="39" spans="1:17">
      <c r="A39" s="566"/>
      <c r="B39" s="566"/>
      <c r="C39" s="566"/>
      <c r="D39" s="566"/>
      <c r="J39" s="575"/>
      <c r="K39" s="575"/>
      <c r="L39" s="575"/>
      <c r="M39" s="575"/>
      <c r="N39" s="575"/>
      <c r="O39" s="575"/>
      <c r="P39" s="575"/>
      <c r="Q39" s="575"/>
    </row>
    <row r="40" spans="1:17" ht="15">
      <c r="A40" s="576" t="s">
        <v>318</v>
      </c>
      <c r="B40" s="577"/>
      <c r="C40" s="578"/>
      <c r="D40" s="578"/>
      <c r="E40" s="876">
        <v>43545</v>
      </c>
      <c r="H40" s="579"/>
      <c r="J40" s="580" t="s">
        <v>318</v>
      </c>
      <c r="K40" s="580" t="s">
        <v>805</v>
      </c>
      <c r="L40" s="580"/>
      <c r="M40" s="580"/>
      <c r="N40" s="580"/>
      <c r="O40" s="580"/>
      <c r="P40" s="580"/>
      <c r="Q40" s="580"/>
    </row>
    <row r="41" spans="1:17" ht="15" customHeight="1">
      <c r="A41" s="581" t="s">
        <v>806</v>
      </c>
      <c r="B41" s="582"/>
      <c r="C41" s="578"/>
      <c r="D41" s="583"/>
      <c r="E41" s="579" t="s">
        <v>807</v>
      </c>
      <c r="H41" s="443"/>
      <c r="J41" s="579"/>
      <c r="K41" s="581" t="s">
        <v>808</v>
      </c>
      <c r="L41" s="579"/>
      <c r="M41" s="581"/>
      <c r="N41" s="579"/>
      <c r="O41" s="581"/>
      <c r="P41" s="579"/>
      <c r="Q41" s="581"/>
    </row>
    <row r="42" spans="1:17" ht="15">
      <c r="A42" s="581" t="s">
        <v>792</v>
      </c>
      <c r="B42" s="581"/>
      <c r="E42" s="579" t="s">
        <v>738</v>
      </c>
      <c r="J42" s="579"/>
      <c r="K42" s="564" t="s">
        <v>726</v>
      </c>
      <c r="L42" s="579"/>
      <c r="M42" s="564"/>
      <c r="N42" s="579"/>
      <c r="O42" s="564"/>
      <c r="P42" s="579"/>
      <c r="Q42" s="564"/>
    </row>
    <row r="43" spans="1:17" ht="60" customHeight="1">
      <c r="J43" s="584"/>
      <c r="K43" s="584"/>
      <c r="L43" s="584"/>
      <c r="M43" s="584"/>
      <c r="N43" s="584"/>
      <c r="O43" s="584"/>
      <c r="P43" s="584"/>
      <c r="Q43" s="584"/>
    </row>
    <row r="44" spans="1:17">
      <c r="K44" s="580"/>
      <c r="L44" s="580"/>
      <c r="M44" s="585"/>
      <c r="N44" s="585"/>
      <c r="O44" s="585"/>
    </row>
    <row r="45" spans="1:17" ht="15">
      <c r="K45" s="579"/>
      <c r="L45" s="581"/>
      <c r="M45" s="584"/>
      <c r="N45" s="584"/>
      <c r="O45" s="584"/>
    </row>
    <row r="46" spans="1:17" ht="15">
      <c r="K46" s="579"/>
      <c r="L46" s="564"/>
      <c r="M46" s="584"/>
      <c r="N46" s="584"/>
      <c r="O46" s="584"/>
    </row>
    <row r="47" spans="1:17">
      <c r="K47" s="584"/>
      <c r="L47" s="584"/>
    </row>
  </sheetData>
  <mergeCells count="9">
    <mergeCell ref="L6:L7"/>
    <mergeCell ref="M6:M7"/>
    <mergeCell ref="A36:B36"/>
    <mergeCell ref="A6:A7"/>
    <mergeCell ref="B6:B7"/>
    <mergeCell ref="C6:E6"/>
    <mergeCell ref="I6:I7"/>
    <mergeCell ref="J6:J7"/>
    <mergeCell ref="K6:K7"/>
  </mergeCells>
  <printOptions horizontalCentered="1"/>
  <pageMargins left="0" right="0" top="0.15748031496062992" bottom="0.35433070866141736" header="0.31496062992125984" footer="0.31496062992125984"/>
  <pageSetup paperSize="9" scale="6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43"/>
  <sheetViews>
    <sheetView showGridLines="0" showRuler="0" view="pageBreakPreview" zoomScaleNormal="100" zoomScaleSheetLayoutView="100" workbookViewId="0">
      <selection activeCell="B2" sqref="B2"/>
    </sheetView>
  </sheetViews>
  <sheetFormatPr defaultColWidth="9.140625" defaultRowHeight="12.75"/>
  <cols>
    <col min="1" max="1" width="6.140625" style="411" customWidth="1"/>
    <col min="2" max="2" width="49.85546875" style="411" customWidth="1"/>
    <col min="3" max="4" width="20.85546875" style="411" customWidth="1"/>
    <col min="5" max="5" width="14" style="411" customWidth="1"/>
    <col min="6" max="6" width="19.85546875" style="411" customWidth="1"/>
    <col min="7" max="7" width="19.28515625" style="411" customWidth="1"/>
    <col min="8" max="16384" width="9.140625" style="411"/>
  </cols>
  <sheetData>
    <row r="1" spans="1:7" ht="15.75">
      <c r="A1" s="566" t="s">
        <v>159</v>
      </c>
      <c r="B1" s="566"/>
      <c r="G1" s="516" t="s">
        <v>862</v>
      </c>
    </row>
    <row r="2" spans="1:7" ht="15.75">
      <c r="A2" s="413"/>
      <c r="B2" s="880" t="s">
        <v>917</v>
      </c>
      <c r="G2" s="516" t="s">
        <v>156</v>
      </c>
    </row>
    <row r="3" spans="1:7" ht="3" customHeight="1">
      <c r="A3" s="567"/>
      <c r="B3" s="567"/>
      <c r="C3" s="479"/>
      <c r="D3" s="479"/>
      <c r="E3" s="479"/>
      <c r="F3" s="479"/>
      <c r="G3" s="586"/>
    </row>
    <row r="4" spans="1:7">
      <c r="A4" s="567"/>
      <c r="B4" s="567"/>
      <c r="C4" s="479"/>
      <c r="D4" s="479"/>
      <c r="E4" s="479"/>
      <c r="F4" s="479"/>
      <c r="G4" s="586"/>
    </row>
    <row r="5" spans="1:7" ht="20.25" customHeight="1" thickBot="1">
      <c r="A5" s="587" t="s">
        <v>809</v>
      </c>
      <c r="B5" s="587"/>
      <c r="C5" s="587"/>
      <c r="D5" s="587"/>
      <c r="E5" s="587"/>
      <c r="F5" s="587"/>
      <c r="G5" s="587"/>
    </row>
    <row r="6" spans="1:7" ht="43.5" customHeight="1">
      <c r="A6" s="1217" t="s">
        <v>0</v>
      </c>
      <c r="B6" s="1219" t="s">
        <v>543</v>
      </c>
      <c r="C6" s="1220" t="s">
        <v>810</v>
      </c>
      <c r="D6" s="1220" t="s">
        <v>811</v>
      </c>
      <c r="E6" s="1202" t="s">
        <v>812</v>
      </c>
      <c r="F6" s="1215" t="s">
        <v>813</v>
      </c>
      <c r="G6" s="1215" t="s">
        <v>814</v>
      </c>
    </row>
    <row r="7" spans="1:7" ht="48.75" customHeight="1">
      <c r="A7" s="1218"/>
      <c r="B7" s="1094"/>
      <c r="C7" s="1221"/>
      <c r="D7" s="1221"/>
      <c r="E7" s="1092"/>
      <c r="F7" s="1216"/>
      <c r="G7" s="1216"/>
    </row>
    <row r="8" spans="1:7" s="573" customFormat="1" ht="10.5">
      <c r="A8" s="588">
        <v>14</v>
      </c>
      <c r="B8" s="570">
        <v>15</v>
      </c>
      <c r="C8" s="569">
        <v>16</v>
      </c>
      <c r="D8" s="589">
        <v>17</v>
      </c>
      <c r="E8" s="589">
        <v>18</v>
      </c>
      <c r="F8" s="589">
        <v>19</v>
      </c>
      <c r="G8" s="589">
        <v>20</v>
      </c>
    </row>
    <row r="9" spans="1:7" ht="20.100000000000001" customHeight="1">
      <c r="A9" s="590" t="s">
        <v>11</v>
      </c>
      <c r="B9" s="256"/>
      <c r="C9" s="591"/>
      <c r="D9" s="592"/>
      <c r="E9" s="592"/>
      <c r="F9" s="592"/>
      <c r="G9" s="592"/>
    </row>
    <row r="10" spans="1:7" ht="20.100000000000001" customHeight="1">
      <c r="A10" s="590" t="s">
        <v>29</v>
      </c>
      <c r="B10" s="256"/>
      <c r="C10" s="593"/>
      <c r="D10" s="594"/>
      <c r="E10" s="594"/>
      <c r="F10" s="594"/>
      <c r="G10" s="594"/>
    </row>
    <row r="11" spans="1:7" ht="20.100000000000001" customHeight="1">
      <c r="A11" s="590" t="s">
        <v>56</v>
      </c>
      <c r="B11" s="256"/>
      <c r="C11" s="593"/>
      <c r="D11" s="594"/>
      <c r="E11" s="594"/>
      <c r="F11" s="594"/>
      <c r="G11" s="594"/>
    </row>
    <row r="12" spans="1:7" ht="20.100000000000001" customHeight="1">
      <c r="A12" s="590" t="s">
        <v>58</v>
      </c>
      <c r="B12" s="256"/>
      <c r="C12" s="593"/>
      <c r="D12" s="594"/>
      <c r="E12" s="594"/>
      <c r="F12" s="594"/>
      <c r="G12" s="594"/>
    </row>
    <row r="13" spans="1:7" ht="20.100000000000001" customHeight="1">
      <c r="A13" s="590" t="s">
        <v>77</v>
      </c>
      <c r="B13" s="256"/>
      <c r="C13" s="593"/>
      <c r="D13" s="594"/>
      <c r="E13" s="594"/>
      <c r="F13" s="594"/>
      <c r="G13" s="594"/>
    </row>
    <row r="14" spans="1:7" ht="20.100000000000001" customHeight="1">
      <c r="A14" s="590" t="s">
        <v>554</v>
      </c>
      <c r="B14" s="256"/>
      <c r="C14" s="593"/>
      <c r="D14" s="594"/>
      <c r="E14" s="594"/>
      <c r="F14" s="594"/>
      <c r="G14" s="594"/>
    </row>
    <row r="15" spans="1:7" ht="20.100000000000001" customHeight="1">
      <c r="A15" s="590" t="s">
        <v>242</v>
      </c>
      <c r="B15" s="256"/>
      <c r="C15" s="593"/>
      <c r="D15" s="594"/>
      <c r="E15" s="594"/>
      <c r="F15" s="594"/>
      <c r="G15" s="594"/>
    </row>
    <row r="16" spans="1:7" ht="20.100000000000001" customHeight="1">
      <c r="A16" s="590" t="s">
        <v>555</v>
      </c>
      <c r="B16" s="256"/>
      <c r="C16" s="593"/>
      <c r="D16" s="594"/>
      <c r="E16" s="594"/>
      <c r="F16" s="594"/>
      <c r="G16" s="594"/>
    </row>
    <row r="17" spans="1:7" ht="20.100000000000001" customHeight="1">
      <c r="A17" s="590" t="s">
        <v>556</v>
      </c>
      <c r="B17" s="256"/>
      <c r="C17" s="593"/>
      <c r="D17" s="594"/>
      <c r="E17" s="594"/>
      <c r="F17" s="594"/>
      <c r="G17" s="594"/>
    </row>
    <row r="18" spans="1:7" ht="20.100000000000001" customHeight="1">
      <c r="A18" s="590" t="s">
        <v>557</v>
      </c>
      <c r="B18" s="256"/>
      <c r="C18" s="593"/>
      <c r="D18" s="594"/>
      <c r="E18" s="594"/>
      <c r="F18" s="594"/>
      <c r="G18" s="594"/>
    </row>
    <row r="19" spans="1:7" ht="20.100000000000001" customHeight="1">
      <c r="A19" s="590" t="s">
        <v>558</v>
      </c>
      <c r="B19" s="256"/>
      <c r="C19" s="593"/>
      <c r="D19" s="594"/>
      <c r="E19" s="594"/>
      <c r="F19" s="594"/>
      <c r="G19" s="594"/>
    </row>
    <row r="20" spans="1:7" ht="20.100000000000001" customHeight="1">
      <c r="A20" s="590" t="s">
        <v>559</v>
      </c>
      <c r="B20" s="256"/>
      <c r="C20" s="593"/>
      <c r="D20" s="594"/>
      <c r="E20" s="594"/>
      <c r="F20" s="594"/>
      <c r="G20" s="594"/>
    </row>
    <row r="21" spans="1:7" ht="20.100000000000001" customHeight="1">
      <c r="A21" s="590" t="s">
        <v>560</v>
      </c>
      <c r="B21" s="256"/>
      <c r="C21" s="593"/>
      <c r="D21" s="594"/>
      <c r="E21" s="594"/>
      <c r="F21" s="594"/>
      <c r="G21" s="594"/>
    </row>
    <row r="22" spans="1:7" ht="20.100000000000001" customHeight="1">
      <c r="A22" s="590" t="s">
        <v>561</v>
      </c>
      <c r="B22" s="256"/>
      <c r="C22" s="593"/>
      <c r="D22" s="594"/>
      <c r="E22" s="594"/>
      <c r="F22" s="594"/>
      <c r="G22" s="594"/>
    </row>
    <row r="23" spans="1:7" ht="20.100000000000001" customHeight="1">
      <c r="A23" s="590" t="s">
        <v>562</v>
      </c>
      <c r="B23" s="256"/>
      <c r="C23" s="593"/>
      <c r="D23" s="594"/>
      <c r="E23" s="594"/>
      <c r="F23" s="594"/>
      <c r="G23" s="594"/>
    </row>
    <row r="24" spans="1:7" ht="20.100000000000001" customHeight="1">
      <c r="A24" s="590" t="s">
        <v>563</v>
      </c>
      <c r="B24" s="256"/>
      <c r="C24" s="593"/>
      <c r="D24" s="594"/>
      <c r="E24" s="594"/>
      <c r="F24" s="594"/>
      <c r="G24" s="594"/>
    </row>
    <row r="25" spans="1:7" ht="20.100000000000001" customHeight="1">
      <c r="A25" s="590" t="s">
        <v>564</v>
      </c>
      <c r="B25" s="256"/>
      <c r="C25" s="593"/>
      <c r="D25" s="594"/>
      <c r="E25" s="594"/>
      <c r="F25" s="594"/>
      <c r="G25" s="594"/>
    </row>
    <row r="26" spans="1:7" ht="20.100000000000001" customHeight="1">
      <c r="A26" s="590" t="s">
        <v>565</v>
      </c>
      <c r="B26" s="256"/>
      <c r="C26" s="593"/>
      <c r="D26" s="594"/>
      <c r="E26" s="594"/>
      <c r="F26" s="594"/>
      <c r="G26" s="594"/>
    </row>
    <row r="27" spans="1:7" ht="20.100000000000001" customHeight="1">
      <c r="A27" s="590" t="s">
        <v>566</v>
      </c>
      <c r="B27" s="256"/>
      <c r="C27" s="593"/>
      <c r="D27" s="594"/>
      <c r="E27" s="594"/>
      <c r="F27" s="594"/>
      <c r="G27" s="594"/>
    </row>
    <row r="28" spans="1:7" ht="20.100000000000001" customHeight="1">
      <c r="A28" s="590" t="s">
        <v>567</v>
      </c>
      <c r="B28" s="256"/>
      <c r="C28" s="593"/>
      <c r="D28" s="594"/>
      <c r="E28" s="594"/>
      <c r="F28" s="594"/>
      <c r="G28" s="594"/>
    </row>
    <row r="29" spans="1:7" ht="20.100000000000001" customHeight="1">
      <c r="A29" s="590" t="s">
        <v>568</v>
      </c>
      <c r="B29" s="256"/>
      <c r="C29" s="593"/>
      <c r="D29" s="594"/>
      <c r="E29" s="594"/>
      <c r="F29" s="594"/>
      <c r="G29" s="594"/>
    </row>
    <row r="30" spans="1:7" ht="20.100000000000001" customHeight="1">
      <c r="A30" s="590" t="s">
        <v>569</v>
      </c>
      <c r="B30" s="256"/>
      <c r="C30" s="593"/>
      <c r="D30" s="594"/>
      <c r="E30" s="594"/>
      <c r="F30" s="594"/>
      <c r="G30" s="594"/>
    </row>
    <row r="31" spans="1:7" ht="20.100000000000001" customHeight="1">
      <c r="A31" s="595" t="s">
        <v>570</v>
      </c>
      <c r="B31" s="262"/>
      <c r="C31" s="596"/>
      <c r="D31" s="594"/>
      <c r="E31" s="594"/>
      <c r="F31" s="594"/>
      <c r="G31" s="594"/>
    </row>
    <row r="32" spans="1:7" ht="20.100000000000001" customHeight="1">
      <c r="A32" s="595" t="s">
        <v>571</v>
      </c>
      <c r="B32" s="262"/>
      <c r="C32" s="596"/>
      <c r="D32" s="594"/>
      <c r="E32" s="594"/>
      <c r="F32" s="594"/>
      <c r="G32" s="594"/>
    </row>
    <row r="33" spans="1:10" ht="20.100000000000001" customHeight="1">
      <c r="A33" s="595" t="s">
        <v>802</v>
      </c>
      <c r="B33" s="262"/>
      <c r="C33" s="596"/>
      <c r="D33" s="594"/>
      <c r="E33" s="594"/>
      <c r="F33" s="594"/>
      <c r="G33" s="594"/>
    </row>
    <row r="34" spans="1:10" ht="20.100000000000001" customHeight="1">
      <c r="A34" s="595" t="s">
        <v>803</v>
      </c>
      <c r="B34" s="262"/>
      <c r="C34" s="596"/>
      <c r="D34" s="594"/>
      <c r="E34" s="594"/>
      <c r="F34" s="594"/>
      <c r="G34" s="594"/>
    </row>
    <row r="35" spans="1:10" ht="20.100000000000001" customHeight="1">
      <c r="A35" s="595" t="s">
        <v>804</v>
      </c>
      <c r="B35" s="262"/>
      <c r="C35" s="596"/>
      <c r="D35" s="594"/>
      <c r="E35" s="594"/>
      <c r="F35" s="594"/>
      <c r="G35" s="594"/>
    </row>
    <row r="36" spans="1:10" ht="20.100000000000001" customHeight="1" thickBot="1">
      <c r="A36" s="597" t="s">
        <v>572</v>
      </c>
      <c r="B36" s="598"/>
      <c r="C36" s="599"/>
      <c r="D36" s="600">
        <f>SUM(D9:D35)</f>
        <v>0</v>
      </c>
      <c r="E36" s="600"/>
      <c r="F36" s="600"/>
      <c r="G36" s="600">
        <f>SUM(G9:G35)</f>
        <v>0</v>
      </c>
    </row>
    <row r="37" spans="1:10" ht="4.5" customHeight="1">
      <c r="A37" s="566"/>
      <c r="B37" s="566"/>
      <c r="C37" s="566"/>
      <c r="D37" s="566"/>
      <c r="E37" s="566"/>
      <c r="F37" s="566"/>
      <c r="G37" s="566"/>
    </row>
    <row r="38" spans="1:10">
      <c r="A38" s="566"/>
      <c r="B38" s="566"/>
      <c r="C38" s="566"/>
      <c r="D38" s="575"/>
      <c r="E38" s="575"/>
      <c r="F38" s="575"/>
      <c r="G38" s="575"/>
    </row>
    <row r="39" spans="1:10">
      <c r="A39" s="566"/>
      <c r="B39" s="566"/>
      <c r="D39" s="575"/>
      <c r="E39" s="575"/>
      <c r="F39" s="575"/>
      <c r="G39" s="575"/>
    </row>
    <row r="40" spans="1:10" ht="15">
      <c r="A40" s="576" t="s">
        <v>318</v>
      </c>
      <c r="B40" s="577"/>
      <c r="D40" s="580"/>
      <c r="E40" s="580"/>
      <c r="F40" s="580" t="s">
        <v>815</v>
      </c>
      <c r="G40" s="580"/>
      <c r="H40" s="580"/>
      <c r="I40" s="580"/>
      <c r="J40" s="580"/>
    </row>
    <row r="41" spans="1:10" ht="15" customHeight="1">
      <c r="A41" s="581" t="s">
        <v>806</v>
      </c>
      <c r="B41" s="582"/>
      <c r="C41" s="877">
        <v>43545</v>
      </c>
      <c r="D41" s="582"/>
      <c r="E41" s="582"/>
      <c r="F41" s="579" t="s">
        <v>816</v>
      </c>
      <c r="G41" s="581"/>
      <c r="H41" s="581"/>
      <c r="I41" s="581"/>
      <c r="J41" s="581"/>
    </row>
    <row r="42" spans="1:10" ht="15">
      <c r="A42" s="581" t="s">
        <v>792</v>
      </c>
      <c r="B42" s="581"/>
      <c r="C42" s="581" t="s">
        <v>817</v>
      </c>
      <c r="D42" s="581"/>
      <c r="E42" s="581"/>
      <c r="F42" s="579" t="s">
        <v>726</v>
      </c>
      <c r="G42" s="564"/>
      <c r="H42" s="565"/>
      <c r="I42" s="565"/>
      <c r="J42" s="565"/>
    </row>
    <row r="43" spans="1:10">
      <c r="B43" s="581"/>
      <c r="C43" s="581"/>
      <c r="D43" s="581"/>
      <c r="E43" s="581"/>
    </row>
  </sheetData>
  <mergeCells count="7">
    <mergeCell ref="G6:G7"/>
    <mergeCell ref="A6:A7"/>
    <mergeCell ref="B6:B7"/>
    <mergeCell ref="C6:C7"/>
    <mergeCell ref="D6:D7"/>
    <mergeCell ref="E6:E7"/>
    <mergeCell ref="F6:F7"/>
  </mergeCells>
  <printOptions horizontalCentered="1"/>
  <pageMargins left="0" right="0" top="0.74803149606299213" bottom="0.35433070866141736" header="0.31496062992125984" footer="0.31496062992125984"/>
  <pageSetup paperSize="9" scale="65" orientation="landscape" r:id="rId1"/>
  <headerFooter alignWithMargins="0">
    <oddHeader xml:space="preserve">&amp;C&amp;"Arial,Pogrubiony"                                 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L37"/>
  <sheetViews>
    <sheetView view="pageBreakPreview" zoomScaleNormal="100" workbookViewId="0">
      <selection activeCell="H12" sqref="H12"/>
    </sheetView>
  </sheetViews>
  <sheetFormatPr defaultColWidth="9.140625" defaultRowHeight="12.75"/>
  <cols>
    <col min="1" max="1" width="3.140625" style="728" customWidth="1"/>
    <col min="2" max="2" width="27.28515625" style="729" customWidth="1"/>
    <col min="3" max="3" width="17" style="604" customWidth="1"/>
    <col min="4" max="4" width="16.85546875" style="604" hidden="1" customWidth="1"/>
    <col min="5" max="5" width="16.85546875" style="604" customWidth="1"/>
    <col min="6" max="6" width="16.5703125" style="730" customWidth="1"/>
    <col min="7" max="7" width="9.28515625" style="604" customWidth="1"/>
    <col min="8" max="8" width="10.42578125" style="604" customWidth="1"/>
    <col min="9" max="9" width="13" style="604" customWidth="1"/>
    <col min="10" max="10" width="1.85546875" style="604" customWidth="1"/>
    <col min="11" max="23" width="9.140625" style="604"/>
    <col min="24" max="24" width="4" style="604" customWidth="1"/>
    <col min="25" max="16384" width="9.140625" style="604"/>
  </cols>
  <sheetData>
    <row r="1" spans="1:9" ht="15.75" customHeight="1">
      <c r="A1" s="601"/>
      <c r="B1" s="602"/>
      <c r="C1" s="601"/>
      <c r="D1" s="601"/>
      <c r="E1" s="601"/>
      <c r="F1" s="603"/>
      <c r="G1" s="601"/>
      <c r="H1" s="735" t="s">
        <v>863</v>
      </c>
      <c r="I1" s="735"/>
    </row>
    <row r="2" spans="1:9" ht="14.25" customHeight="1">
      <c r="A2" s="601"/>
      <c r="B2" s="602"/>
      <c r="C2" s="601"/>
      <c r="D2" s="601"/>
      <c r="E2" s="601"/>
      <c r="F2" s="603"/>
      <c r="G2" s="601"/>
      <c r="H2" s="735" t="s">
        <v>156</v>
      </c>
      <c r="I2" s="735"/>
    </row>
    <row r="3" spans="1:9" ht="14.25" customHeight="1">
      <c r="A3" s="601"/>
      <c r="B3" s="602"/>
      <c r="C3" s="601"/>
      <c r="D3" s="601"/>
      <c r="E3" s="601"/>
      <c r="F3" s="603"/>
      <c r="G3" s="601"/>
      <c r="H3" s="601"/>
      <c r="I3" s="605"/>
    </row>
    <row r="4" spans="1:9" ht="18.75" customHeight="1">
      <c r="A4" s="606"/>
      <c r="B4" s="607"/>
      <c r="C4" s="608"/>
      <c r="D4" s="608"/>
      <c r="E4" s="608"/>
      <c r="F4" s="609"/>
      <c r="G4" s="608"/>
      <c r="H4" s="608"/>
      <c r="I4" s="608"/>
    </row>
    <row r="5" spans="1:9" ht="18.75">
      <c r="A5" s="601"/>
      <c r="B5" s="610" t="s">
        <v>934</v>
      </c>
      <c r="C5" s="608"/>
      <c r="D5" s="608"/>
      <c r="E5" s="608"/>
      <c r="F5" s="609"/>
      <c r="G5" s="608"/>
      <c r="H5" s="608"/>
      <c r="I5" s="608"/>
    </row>
    <row r="6" spans="1:9" ht="13.5" thickBot="1">
      <c r="A6" s="611"/>
      <c r="B6" s="612"/>
      <c r="C6" s="611"/>
      <c r="D6" s="611"/>
      <c r="E6" s="611"/>
      <c r="F6" s="613"/>
      <c r="G6" s="611"/>
      <c r="H6" s="614" t="s">
        <v>713</v>
      </c>
      <c r="I6" s="614"/>
    </row>
    <row r="7" spans="1:9">
      <c r="A7" s="615"/>
      <c r="B7" s="616" t="s">
        <v>818</v>
      </c>
      <c r="C7" s="617" t="s">
        <v>819</v>
      </c>
      <c r="D7" s="618"/>
      <c r="E7" s="618"/>
      <c r="F7" s="619" t="s">
        <v>820</v>
      </c>
      <c r="G7" s="620" t="s">
        <v>821</v>
      </c>
      <c r="H7" s="620" t="s">
        <v>822</v>
      </c>
      <c r="I7" s="621"/>
    </row>
    <row r="8" spans="1:9">
      <c r="A8" s="615" t="s">
        <v>0</v>
      </c>
      <c r="B8" s="622"/>
      <c r="C8" s="623" t="s">
        <v>823</v>
      </c>
      <c r="D8" s="624"/>
      <c r="E8" s="624"/>
      <c r="F8" s="625"/>
      <c r="G8" s="626"/>
      <c r="H8" s="626"/>
      <c r="I8" s="627" t="s">
        <v>824</v>
      </c>
    </row>
    <row r="9" spans="1:9" ht="13.5" thickBot="1">
      <c r="A9" s="628"/>
      <c r="B9" s="629" t="s">
        <v>825</v>
      </c>
      <c r="C9" s="630" t="s">
        <v>826</v>
      </c>
      <c r="D9" s="630" t="s">
        <v>827</v>
      </c>
      <c r="E9" s="630" t="s">
        <v>545</v>
      </c>
      <c r="F9" s="631" t="s">
        <v>828</v>
      </c>
      <c r="G9" s="632" t="s">
        <v>829</v>
      </c>
      <c r="H9" s="632" t="s">
        <v>830</v>
      </c>
      <c r="I9" s="633"/>
    </row>
    <row r="10" spans="1:9" s="639" customFormat="1" ht="12" thickBot="1">
      <c r="A10" s="634">
        <v>1</v>
      </c>
      <c r="B10" s="635">
        <v>2</v>
      </c>
      <c r="C10" s="636">
        <v>3</v>
      </c>
      <c r="D10" s="636">
        <v>4</v>
      </c>
      <c r="E10" s="636">
        <v>4</v>
      </c>
      <c r="F10" s="637" t="s">
        <v>831</v>
      </c>
      <c r="G10" s="636">
        <v>6</v>
      </c>
      <c r="H10" s="636" t="s">
        <v>832</v>
      </c>
      <c r="I10" s="638">
        <v>8</v>
      </c>
    </row>
    <row r="11" spans="1:9" ht="17.25" customHeight="1" thickBot="1">
      <c r="A11" s="640" t="s">
        <v>833</v>
      </c>
      <c r="B11" s="641"/>
      <c r="C11" s="641"/>
      <c r="D11" s="641"/>
      <c r="E11" s="641"/>
      <c r="F11" s="641"/>
      <c r="G11" s="641"/>
      <c r="H11" s="641"/>
      <c r="I11" s="642"/>
    </row>
    <row r="12" spans="1:9">
      <c r="A12" s="643" t="s">
        <v>11</v>
      </c>
      <c r="B12" s="644" t="s">
        <v>834</v>
      </c>
      <c r="C12" s="645"/>
      <c r="D12" s="645"/>
      <c r="E12" s="645"/>
      <c r="F12" s="646"/>
      <c r="G12" s="647"/>
      <c r="H12" s="648"/>
      <c r="I12" s="649"/>
    </row>
    <row r="13" spans="1:9">
      <c r="A13" s="650"/>
      <c r="B13" s="651"/>
      <c r="C13" s="652"/>
      <c r="D13" s="652"/>
      <c r="E13" s="652"/>
      <c r="F13" s="653"/>
      <c r="G13" s="654"/>
      <c r="H13" s="655"/>
      <c r="I13" s="656"/>
    </row>
    <row r="14" spans="1:9">
      <c r="A14" s="657" t="s">
        <v>29</v>
      </c>
      <c r="B14" s="658" t="s">
        <v>835</v>
      </c>
      <c r="C14" s="659"/>
      <c r="D14" s="659"/>
      <c r="E14" s="659"/>
      <c r="F14" s="660"/>
      <c r="G14" s="661"/>
      <c r="H14" s="662"/>
      <c r="I14" s="663"/>
    </row>
    <row r="15" spans="1:9">
      <c r="A15" s="650"/>
      <c r="B15" s="651"/>
      <c r="C15" s="652"/>
      <c r="D15" s="652"/>
      <c r="E15" s="652"/>
      <c r="F15" s="653"/>
      <c r="G15" s="654"/>
      <c r="H15" s="655"/>
      <c r="I15" s="656"/>
    </row>
    <row r="16" spans="1:9" hidden="1">
      <c r="A16" s="657" t="s">
        <v>56</v>
      </c>
      <c r="B16" s="658" t="s">
        <v>836</v>
      </c>
      <c r="C16" s="659"/>
      <c r="D16" s="659"/>
      <c r="E16" s="659"/>
      <c r="F16" s="660"/>
      <c r="G16" s="661"/>
      <c r="H16" s="662"/>
      <c r="I16" s="663"/>
    </row>
    <row r="17" spans="1:9" hidden="1">
      <c r="A17" s="650"/>
      <c r="B17" s="651"/>
      <c r="C17" s="652"/>
      <c r="D17" s="652"/>
      <c r="E17" s="652"/>
      <c r="F17" s="653"/>
      <c r="G17" s="654"/>
      <c r="H17" s="655"/>
      <c r="I17" s="656"/>
    </row>
    <row r="18" spans="1:9">
      <c r="A18" s="657" t="s">
        <v>56</v>
      </c>
      <c r="B18" s="658" t="s">
        <v>837</v>
      </c>
      <c r="C18" s="659"/>
      <c r="D18" s="659"/>
      <c r="E18" s="659"/>
      <c r="F18" s="660"/>
      <c r="G18" s="661"/>
      <c r="H18" s="662"/>
      <c r="I18" s="663"/>
    </row>
    <row r="19" spans="1:9">
      <c r="A19" s="650"/>
      <c r="B19" s="651"/>
      <c r="C19" s="652"/>
      <c r="D19" s="652"/>
      <c r="E19" s="652"/>
      <c r="F19" s="653"/>
      <c r="G19" s="654"/>
      <c r="H19" s="655"/>
      <c r="I19" s="656"/>
    </row>
    <row r="20" spans="1:9" hidden="1">
      <c r="A20" s="664" t="s">
        <v>77</v>
      </c>
      <c r="B20" s="665" t="s">
        <v>838</v>
      </c>
      <c r="C20" s="666"/>
      <c r="D20" s="666"/>
      <c r="E20" s="666"/>
      <c r="F20" s="667"/>
      <c r="G20" s="668"/>
      <c r="H20" s="669"/>
      <c r="I20" s="670"/>
    </row>
    <row r="21" spans="1:9" hidden="1">
      <c r="A21" s="671"/>
      <c r="B21" s="672"/>
      <c r="C21" s="673"/>
      <c r="D21" s="673"/>
      <c r="E21" s="673"/>
      <c r="F21" s="674"/>
      <c r="G21" s="675"/>
      <c r="H21" s="676"/>
      <c r="I21" s="677"/>
    </row>
    <row r="22" spans="1:9">
      <c r="A22" s="678" t="s">
        <v>58</v>
      </c>
      <c r="B22" s="679" t="s">
        <v>337</v>
      </c>
      <c r="C22" s="680"/>
      <c r="D22" s="680"/>
      <c r="E22" s="680"/>
      <c r="F22" s="681"/>
      <c r="G22" s="682"/>
      <c r="H22" s="682"/>
      <c r="I22" s="683"/>
    </row>
    <row r="23" spans="1:9">
      <c r="A23" s="671"/>
      <c r="B23" s="684"/>
      <c r="C23" s="685"/>
      <c r="D23" s="685"/>
      <c r="E23" s="685"/>
      <c r="F23" s="686"/>
      <c r="G23" s="687"/>
      <c r="H23" s="687"/>
      <c r="I23" s="688"/>
    </row>
    <row r="24" spans="1:9" ht="11.25" customHeight="1">
      <c r="A24" s="671"/>
      <c r="B24" s="684" t="s">
        <v>839</v>
      </c>
      <c r="C24" s="685"/>
      <c r="D24" s="685"/>
      <c r="E24" s="685"/>
      <c r="F24" s="686"/>
      <c r="G24" s="687"/>
      <c r="H24" s="687"/>
      <c r="I24" s="688"/>
    </row>
    <row r="25" spans="1:9" ht="22.5" customHeight="1">
      <c r="A25" s="671"/>
      <c r="B25" s="689" t="s">
        <v>840</v>
      </c>
      <c r="C25" s="690"/>
      <c r="D25" s="691"/>
      <c r="E25" s="691"/>
      <c r="F25" s="692"/>
      <c r="G25" s="693"/>
      <c r="H25" s="693"/>
      <c r="I25" s="694"/>
    </row>
    <row r="26" spans="1:9" ht="18" customHeight="1">
      <c r="A26" s="671"/>
      <c r="B26" s="689"/>
      <c r="C26" s="695"/>
      <c r="D26" s="695"/>
      <c r="E26" s="695"/>
      <c r="F26" s="696"/>
      <c r="G26" s="697"/>
      <c r="H26" s="697"/>
      <c r="I26" s="698"/>
    </row>
    <row r="27" spans="1:9" ht="21">
      <c r="A27" s="671"/>
      <c r="B27" s="689" t="s">
        <v>841</v>
      </c>
      <c r="C27" s="691"/>
      <c r="D27" s="691"/>
      <c r="E27" s="691"/>
      <c r="F27" s="692"/>
      <c r="G27" s="693"/>
      <c r="H27" s="693"/>
      <c r="I27" s="694"/>
    </row>
    <row r="28" spans="1:9" ht="18" customHeight="1" thickBot="1">
      <c r="A28" s="699"/>
      <c r="B28" s="700"/>
      <c r="C28" s="701"/>
      <c r="D28" s="701"/>
      <c r="E28" s="701"/>
      <c r="F28" s="702"/>
      <c r="G28" s="703"/>
      <c r="H28" s="703"/>
      <c r="I28" s="704"/>
    </row>
    <row r="29" spans="1:9" ht="19.5" customHeight="1" thickBot="1">
      <c r="A29" s="705" t="s">
        <v>842</v>
      </c>
      <c r="B29" s="706"/>
      <c r="C29" s="707"/>
      <c r="D29" s="707"/>
      <c r="E29" s="707"/>
      <c r="F29" s="707"/>
      <c r="G29" s="707"/>
      <c r="H29" s="707"/>
      <c r="I29" s="708"/>
    </row>
    <row r="30" spans="1:9" ht="33.75" customHeight="1">
      <c r="A30" s="1224" t="s">
        <v>77</v>
      </c>
      <c r="B30" s="1226" t="s">
        <v>843</v>
      </c>
      <c r="C30" s="709"/>
      <c r="D30" s="710"/>
      <c r="E30" s="709"/>
      <c r="F30" s="711"/>
      <c r="G30" s="712"/>
      <c r="H30" s="712"/>
      <c r="I30" s="713"/>
    </row>
    <row r="31" spans="1:9" ht="30.75" customHeight="1" thickBot="1">
      <c r="A31" s="1225"/>
      <c r="B31" s="1227"/>
      <c r="C31" s="701"/>
      <c r="D31" s="714"/>
      <c r="E31" s="701"/>
      <c r="F31" s="702"/>
      <c r="G31" s="703"/>
      <c r="H31" s="703"/>
      <c r="I31" s="715"/>
    </row>
    <row r="32" spans="1:9" ht="29.25" customHeight="1">
      <c r="A32" s="1224" t="s">
        <v>554</v>
      </c>
      <c r="B32" s="1226" t="s">
        <v>844</v>
      </c>
      <c r="C32" s="709"/>
      <c r="D32" s="710"/>
      <c r="E32" s="709"/>
      <c r="F32" s="711"/>
      <c r="G32" s="712"/>
      <c r="H32" s="712"/>
      <c r="I32" s="713"/>
    </row>
    <row r="33" spans="1:12" ht="25.5" customHeight="1" thickBot="1">
      <c r="A33" s="1225"/>
      <c r="B33" s="1227"/>
      <c r="C33" s="701"/>
      <c r="D33" s="714"/>
      <c r="E33" s="701"/>
      <c r="F33" s="702"/>
      <c r="G33" s="703"/>
      <c r="H33" s="703"/>
      <c r="I33" s="715"/>
    </row>
    <row r="34" spans="1:12" ht="15.75" customHeight="1">
      <c r="A34" s="1228" t="s">
        <v>242</v>
      </c>
      <c r="B34" s="1230" t="s">
        <v>845</v>
      </c>
      <c r="C34" s="716"/>
      <c r="D34" s="716"/>
      <c r="E34" s="716"/>
      <c r="F34" s="717"/>
      <c r="G34" s="718"/>
      <c r="H34" s="718"/>
      <c r="I34" s="719"/>
    </row>
    <row r="35" spans="1:12" ht="13.5" customHeight="1" thickBot="1">
      <c r="A35" s="1229"/>
      <c r="B35" s="1231"/>
      <c r="C35" s="720"/>
      <c r="D35" s="720"/>
      <c r="E35" s="720"/>
      <c r="F35" s="721"/>
      <c r="G35" s="722"/>
      <c r="H35" s="723"/>
      <c r="I35" s="724"/>
    </row>
    <row r="36" spans="1:12" s="601" customFormat="1" ht="12" customHeight="1">
      <c r="A36" s="1222"/>
      <c r="B36" s="1222"/>
      <c r="C36" s="1222"/>
      <c r="D36" s="1222"/>
      <c r="E36" s="1222"/>
      <c r="F36" s="1222"/>
      <c r="G36" s="1222"/>
      <c r="H36" s="1222"/>
      <c r="I36" s="1222"/>
    </row>
    <row r="37" spans="1:12" s="725" customFormat="1" ht="15.75" customHeight="1">
      <c r="A37" s="1223"/>
      <c r="B37" s="1223"/>
      <c r="C37" s="1223"/>
      <c r="D37" s="1223"/>
      <c r="E37" s="1223"/>
      <c r="F37" s="1223"/>
      <c r="G37" s="1223"/>
      <c r="H37" s="1223"/>
      <c r="I37" s="1223"/>
      <c r="K37" s="726"/>
      <c r="L37" s="727"/>
    </row>
  </sheetData>
  <mergeCells count="7">
    <mergeCell ref="A36:I37"/>
    <mergeCell ref="A30:A31"/>
    <mergeCell ref="B30:B31"/>
    <mergeCell ref="A32:A33"/>
    <mergeCell ref="B32:B33"/>
    <mergeCell ref="A34:A35"/>
    <mergeCell ref="B34:B35"/>
  </mergeCells>
  <printOptions horizontalCentered="1" verticalCentered="1"/>
  <pageMargins left="0.78740157480314965" right="0.78740157480314965" top="0.59055118110236227" bottom="0.78740157480314965" header="0.51181102362204722" footer="0.51181102362204722"/>
  <pageSetup paperSize="9" scale="93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23"/>
  <sheetViews>
    <sheetView view="pageBreakPreview" zoomScale="60" zoomScaleNormal="100" workbookViewId="0">
      <selection activeCell="B7" sqref="B7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3" spans="1:4" ht="15.75">
      <c r="A3" s="909" t="s">
        <v>679</v>
      </c>
      <c r="B3" s="909"/>
      <c r="C3" s="909"/>
      <c r="D3" s="909"/>
    </row>
    <row r="5" spans="1:4" ht="15.75" thickBot="1"/>
    <row r="6" spans="1:4" ht="36" customHeight="1" thickBot="1">
      <c r="A6" s="324" t="s">
        <v>2</v>
      </c>
      <c r="B6" s="325" t="s">
        <v>151</v>
      </c>
      <c r="C6" s="325" t="s">
        <v>152</v>
      </c>
      <c r="D6" s="326" t="s">
        <v>5</v>
      </c>
    </row>
    <row r="7" spans="1:4" ht="30" customHeight="1" thickBot="1">
      <c r="A7" s="331">
        <v>0</v>
      </c>
      <c r="B7" s="332"/>
      <c r="C7" s="332"/>
      <c r="D7" s="333">
        <v>0</v>
      </c>
    </row>
    <row r="10" spans="1:4">
      <c r="A10" s="301"/>
      <c r="B10" s="301"/>
    </row>
    <row r="11" spans="1:4">
      <c r="A11" s="301"/>
      <c r="B11" s="301"/>
    </row>
    <row r="12" spans="1:4">
      <c r="A12" s="301"/>
      <c r="B12" s="301"/>
    </row>
    <row r="13" spans="1:4">
      <c r="A13" s="301"/>
      <c r="B13" s="301"/>
    </row>
    <row r="14" spans="1:4">
      <c r="A14" s="301"/>
      <c r="B14" s="301"/>
    </row>
    <row r="23" spans="3:3" ht="15.75">
      <c r="C23" s="184"/>
    </row>
  </sheetData>
  <mergeCells count="1">
    <mergeCell ref="A3:D3"/>
  </mergeCells>
  <pageMargins left="0.74803149606299213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E14"/>
  <sheetViews>
    <sheetView workbookViewId="0">
      <selection activeCell="D14" sqref="D14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5" spans="2:5" ht="3" customHeight="1"/>
    <row r="6" spans="2:5" ht="42.75" customHeight="1">
      <c r="B6" s="924" t="s">
        <v>680</v>
      </c>
      <c r="C6" s="924"/>
      <c r="D6" s="924"/>
      <c r="E6" s="924"/>
    </row>
    <row r="7" spans="2:5" ht="15.75" thickBot="1"/>
    <row r="8" spans="2:5" ht="60.75" customHeight="1" thickBot="1">
      <c r="B8" s="792" t="s">
        <v>0</v>
      </c>
      <c r="C8" s="360" t="s">
        <v>81</v>
      </c>
      <c r="D8" s="335" t="s">
        <v>651</v>
      </c>
      <c r="E8" s="326" t="s">
        <v>652</v>
      </c>
    </row>
    <row r="9" spans="2:5" ht="47.25" customHeight="1">
      <c r="B9" s="323" t="s">
        <v>11</v>
      </c>
      <c r="C9" s="401" t="s">
        <v>82</v>
      </c>
      <c r="D9" s="334"/>
      <c r="E9" s="300"/>
    </row>
    <row r="10" spans="2:5" ht="53.25" customHeight="1">
      <c r="B10" s="279" t="s">
        <v>29</v>
      </c>
      <c r="C10" s="284" t="s">
        <v>83</v>
      </c>
      <c r="D10" s="302"/>
      <c r="E10" s="180"/>
    </row>
    <row r="11" spans="2:5" ht="55.5" customHeight="1">
      <c r="B11" s="925" t="s">
        <v>56</v>
      </c>
      <c r="C11" s="284" t="s">
        <v>84</v>
      </c>
      <c r="D11" s="302"/>
      <c r="E11" s="180"/>
    </row>
    <row r="12" spans="2:5" ht="15.75">
      <c r="B12" s="925"/>
      <c r="C12" s="284" t="s">
        <v>85</v>
      </c>
      <c r="D12" s="302"/>
      <c r="E12" s="180"/>
    </row>
    <row r="13" spans="2:5" ht="19.5" customHeight="1" thickBot="1">
      <c r="B13" s="926"/>
      <c r="C13" s="362" t="s">
        <v>86</v>
      </c>
      <c r="D13" s="336"/>
      <c r="E13" s="186"/>
    </row>
    <row r="14" spans="2:5" ht="19.5" customHeight="1" thickBot="1">
      <c r="B14" s="916" t="s">
        <v>653</v>
      </c>
      <c r="C14" s="917"/>
      <c r="D14" s="368">
        <f>D9+D10+D11</f>
        <v>0</v>
      </c>
      <c r="E14" s="326">
        <f>E9+E10+E11</f>
        <v>0</v>
      </c>
    </row>
  </sheetData>
  <mergeCells count="3">
    <mergeCell ref="B11:B13"/>
    <mergeCell ref="B14:C14"/>
    <mergeCell ref="B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I15"/>
  <sheetViews>
    <sheetView view="pageBreakPreview" zoomScale="60" zoomScaleNormal="100" workbookViewId="0">
      <selection activeCell="I6" sqref="I6"/>
    </sheetView>
  </sheetViews>
  <sheetFormatPr defaultRowHeight="15"/>
  <cols>
    <col min="1" max="1" width="12.28515625" customWidth="1"/>
    <col min="3" max="3" width="32.140625" customWidth="1"/>
    <col min="4" max="4" width="30.5703125" customWidth="1"/>
    <col min="5" max="5" width="47.5703125" customWidth="1"/>
  </cols>
  <sheetData>
    <row r="5" spans="2:9" ht="15.75" customHeight="1">
      <c r="B5" s="924" t="s">
        <v>901</v>
      </c>
      <c r="C5" s="934"/>
      <c r="D5" s="934"/>
      <c r="E5" s="934"/>
    </row>
    <row r="7" spans="2:9" ht="16.5" thickBot="1">
      <c r="C7" s="184"/>
      <c r="D7" s="184"/>
      <c r="E7" s="184"/>
    </row>
    <row r="8" spans="2:9" ht="19.5" customHeight="1">
      <c r="B8" s="931" t="s">
        <v>0</v>
      </c>
      <c r="C8" s="927" t="s">
        <v>87</v>
      </c>
      <c r="D8" s="929" t="s">
        <v>681</v>
      </c>
      <c r="E8" s="930"/>
    </row>
    <row r="9" spans="2:9" ht="21" customHeight="1" thickBot="1">
      <c r="B9" s="932"/>
      <c r="C9" s="928"/>
      <c r="D9" s="339" t="s">
        <v>88</v>
      </c>
      <c r="E9" s="340" t="s">
        <v>682</v>
      </c>
    </row>
    <row r="10" spans="2:9" ht="28.5" customHeight="1">
      <c r="B10" s="834" t="s">
        <v>11</v>
      </c>
      <c r="C10" s="369" t="s">
        <v>89</v>
      </c>
      <c r="D10" s="337"/>
      <c r="E10" s="338"/>
    </row>
    <row r="11" spans="2:9" ht="27.75" customHeight="1">
      <c r="B11" s="835" t="s">
        <v>29</v>
      </c>
      <c r="C11" s="370" t="s">
        <v>90</v>
      </c>
      <c r="D11" s="182"/>
      <c r="E11" s="183"/>
    </row>
    <row r="12" spans="2:9" ht="24" customHeight="1">
      <c r="B12" s="835" t="s">
        <v>56</v>
      </c>
      <c r="C12" s="370" t="s">
        <v>91</v>
      </c>
      <c r="D12" s="182"/>
      <c r="E12" s="183"/>
    </row>
    <row r="13" spans="2:9" ht="27" customHeight="1" thickBot="1">
      <c r="B13" s="836" t="s">
        <v>58</v>
      </c>
      <c r="C13" s="371" t="s">
        <v>92</v>
      </c>
      <c r="D13" s="304"/>
      <c r="E13" s="305"/>
      <c r="I13" s="184"/>
    </row>
    <row r="14" spans="2:9" ht="28.5" customHeight="1" thickBot="1">
      <c r="B14" s="905" t="s">
        <v>649</v>
      </c>
      <c r="C14" s="933"/>
      <c r="D14" s="372">
        <f>D10+D11+D12+D13</f>
        <v>0</v>
      </c>
      <c r="E14" s="384">
        <f>E10+E11+E12+E13</f>
        <v>0</v>
      </c>
      <c r="I14" s="184"/>
    </row>
    <row r="15" spans="2:9" ht="15.75">
      <c r="C15" s="1"/>
      <c r="D15" s="184"/>
      <c r="E15" s="184"/>
    </row>
  </sheetData>
  <mergeCells count="5">
    <mergeCell ref="C8:C9"/>
    <mergeCell ref="D8:E8"/>
    <mergeCell ref="B8:B9"/>
    <mergeCell ref="B14:C14"/>
    <mergeCell ref="B5:E5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12"/>
  <sheetViews>
    <sheetView topLeftCell="A7" zoomScaleNormal="100" workbookViewId="0">
      <selection activeCell="G5" sqref="G5"/>
    </sheetView>
  </sheetViews>
  <sheetFormatPr defaultRowHeight="15"/>
  <cols>
    <col min="2" max="2" width="5.42578125" customWidth="1"/>
    <col min="3" max="3" width="48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2" spans="2:8" ht="15.75">
      <c r="B2" s="909" t="s">
        <v>683</v>
      </c>
      <c r="C2" s="909"/>
      <c r="D2" s="909"/>
      <c r="E2" s="909"/>
      <c r="F2" s="909"/>
      <c r="G2" s="909"/>
      <c r="H2" s="909"/>
    </row>
    <row r="3" spans="2:8" ht="15.75" thickBot="1"/>
    <row r="4" spans="2:8" ht="68.25" customHeight="1" thickBot="1">
      <c r="B4" s="792" t="s">
        <v>0</v>
      </c>
      <c r="C4" s="360" t="s">
        <v>31</v>
      </c>
      <c r="D4" s="360" t="s">
        <v>32</v>
      </c>
      <c r="E4" s="360" t="s">
        <v>33</v>
      </c>
      <c r="F4" s="360" t="s">
        <v>700</v>
      </c>
      <c r="G4" s="360" t="s">
        <v>699</v>
      </c>
      <c r="H4" s="308" t="s">
        <v>36</v>
      </c>
    </row>
    <row r="5" spans="2:8" ht="56.25" customHeight="1">
      <c r="B5" s="323" t="s">
        <v>37</v>
      </c>
      <c r="C5" s="402" t="s">
        <v>698</v>
      </c>
      <c r="D5" s="327">
        <f>SUM(D6:D7)</f>
        <v>0</v>
      </c>
      <c r="E5" s="327">
        <v>0</v>
      </c>
      <c r="F5" s="327">
        <f>SUM(F6:F7)</f>
        <v>0</v>
      </c>
      <c r="G5" s="327">
        <f>SUM(G6:G7)</f>
        <v>0</v>
      </c>
      <c r="H5" s="328">
        <f>SUM(D5:E5)-SUM(F5:G5)</f>
        <v>0</v>
      </c>
    </row>
    <row r="6" spans="2:8" ht="36.75" customHeight="1">
      <c r="B6" s="279" t="s">
        <v>39</v>
      </c>
      <c r="C6" s="284" t="s">
        <v>40</v>
      </c>
      <c r="D6" s="327">
        <v>0</v>
      </c>
      <c r="E6" s="284">
        <v>0</v>
      </c>
      <c r="F6" s="284" t="s">
        <v>38</v>
      </c>
      <c r="G6" s="284" t="s">
        <v>38</v>
      </c>
      <c r="H6" s="328">
        <f t="shared" ref="H6:H12" si="0">SUM(D6:E6)-SUM(F6:G6)</f>
        <v>0</v>
      </c>
    </row>
    <row r="7" spans="2:8" ht="36" customHeight="1">
      <c r="B7" s="279" t="s">
        <v>41</v>
      </c>
      <c r="C7" s="284" t="s">
        <v>42</v>
      </c>
      <c r="D7" s="280">
        <f>SUM(D8:D11)</f>
        <v>0</v>
      </c>
      <c r="E7" s="883">
        <v>0</v>
      </c>
      <c r="F7" s="280">
        <f>SUM(F8:F11)</f>
        <v>0</v>
      </c>
      <c r="G7" s="280">
        <f>SUM(G8:G11)</f>
        <v>0</v>
      </c>
      <c r="H7" s="328">
        <f t="shared" si="0"/>
        <v>0</v>
      </c>
    </row>
    <row r="8" spans="2:8" ht="36" customHeight="1">
      <c r="B8" s="279" t="s">
        <v>43</v>
      </c>
      <c r="C8" s="284" t="s">
        <v>44</v>
      </c>
      <c r="D8" s="284">
        <v>0</v>
      </c>
      <c r="E8" s="284">
        <v>0</v>
      </c>
      <c r="F8" s="284">
        <v>0</v>
      </c>
      <c r="G8" s="284">
        <v>0</v>
      </c>
      <c r="H8" s="328">
        <f t="shared" si="0"/>
        <v>0</v>
      </c>
    </row>
    <row r="9" spans="2:8" ht="37.5" customHeight="1">
      <c r="B9" s="279" t="s">
        <v>45</v>
      </c>
      <c r="C9" s="284" t="s">
        <v>46</v>
      </c>
      <c r="D9" s="284">
        <v>0</v>
      </c>
      <c r="E9" s="284">
        <v>0</v>
      </c>
      <c r="F9" s="284">
        <v>0</v>
      </c>
      <c r="G9" s="284">
        <v>0</v>
      </c>
      <c r="H9" s="328">
        <f t="shared" si="0"/>
        <v>0</v>
      </c>
    </row>
    <row r="10" spans="2:8" ht="39" customHeight="1">
      <c r="B10" s="279" t="s">
        <v>47</v>
      </c>
      <c r="C10" s="284" t="s">
        <v>48</v>
      </c>
      <c r="D10" s="284">
        <v>0</v>
      </c>
      <c r="E10" s="284" t="s">
        <v>38</v>
      </c>
      <c r="F10" s="284" t="s">
        <v>38</v>
      </c>
      <c r="G10" s="284" t="s">
        <v>38</v>
      </c>
      <c r="H10" s="328">
        <f t="shared" si="0"/>
        <v>0</v>
      </c>
    </row>
    <row r="11" spans="2:8" ht="33.75" customHeight="1" thickBot="1">
      <c r="B11" s="842" t="s">
        <v>49</v>
      </c>
      <c r="C11" s="373" t="s">
        <v>50</v>
      </c>
      <c r="D11" s="373">
        <v>0</v>
      </c>
      <c r="E11" s="373">
        <v>0</v>
      </c>
      <c r="F11" s="373">
        <v>0</v>
      </c>
      <c r="G11" s="373">
        <v>0</v>
      </c>
      <c r="H11" s="407">
        <f t="shared" si="0"/>
        <v>0</v>
      </c>
    </row>
    <row r="12" spans="2:8" ht="50.25" customHeight="1" thickTop="1" thickBot="1">
      <c r="B12" s="843" t="s">
        <v>51</v>
      </c>
      <c r="C12" s="374" t="s">
        <v>591</v>
      </c>
      <c r="D12" s="285">
        <v>0</v>
      </c>
      <c r="E12" s="285">
        <v>0</v>
      </c>
      <c r="F12" s="285">
        <v>0</v>
      </c>
      <c r="G12" s="285">
        <v>0</v>
      </c>
      <c r="H12" s="367">
        <f t="shared" si="0"/>
        <v>0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13"/>
  <sheetViews>
    <sheetView topLeftCell="A4" zoomScaleNormal="100" workbookViewId="0">
      <selection activeCell="H8" sqref="H8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3" spans="2:8" ht="15.75">
      <c r="B3" s="909" t="s">
        <v>684</v>
      </c>
      <c r="C3" s="909"/>
      <c r="D3" s="909"/>
      <c r="E3" s="909"/>
      <c r="F3" s="909"/>
      <c r="G3" s="909"/>
      <c r="H3" s="909"/>
    </row>
    <row r="6" spans="2:8" ht="15.75" thickBot="1"/>
    <row r="7" spans="2:8" ht="32.25" thickBot="1">
      <c r="B7" s="358" t="s">
        <v>0</v>
      </c>
      <c r="C7" s="360" t="s">
        <v>60</v>
      </c>
      <c r="D7" s="359" t="s">
        <v>2</v>
      </c>
      <c r="E7" s="359" t="s">
        <v>61</v>
      </c>
      <c r="F7" s="359" t="s">
        <v>34</v>
      </c>
      <c r="G7" s="359" t="s">
        <v>35</v>
      </c>
      <c r="H7" s="326" t="s">
        <v>5</v>
      </c>
    </row>
    <row r="8" spans="2:8" ht="41.25" customHeight="1">
      <c r="B8" s="323" t="s">
        <v>37</v>
      </c>
      <c r="C8" s="341" t="s">
        <v>62</v>
      </c>
      <c r="D8" s="327">
        <f>D9+D10+D11+D12+D13</f>
        <v>0</v>
      </c>
      <c r="E8" s="327">
        <f>E9+E10+E11+E12+E13</f>
        <v>0</v>
      </c>
      <c r="F8" s="327">
        <f>F9+F10+F11+F12+F13</f>
        <v>0</v>
      </c>
      <c r="G8" s="327">
        <f>G9+G10+G11+G12+G13</f>
        <v>0</v>
      </c>
      <c r="H8" s="328">
        <f>D8+E8-F8-G8</f>
        <v>0</v>
      </c>
    </row>
    <row r="9" spans="2:8" ht="36.75" customHeight="1">
      <c r="B9" s="279" t="s">
        <v>39</v>
      </c>
      <c r="C9" s="182" t="s">
        <v>63</v>
      </c>
      <c r="D9" s="284"/>
      <c r="E9" s="284"/>
      <c r="F9" s="284"/>
      <c r="G9" s="284"/>
      <c r="H9" s="180"/>
    </row>
    <row r="10" spans="2:8" ht="41.25" customHeight="1">
      <c r="B10" s="279" t="s">
        <v>41</v>
      </c>
      <c r="C10" s="284" t="s">
        <v>64</v>
      </c>
      <c r="D10" s="284"/>
      <c r="E10" s="284"/>
      <c r="F10" s="284"/>
      <c r="G10" s="284"/>
      <c r="H10" s="180"/>
    </row>
    <row r="11" spans="2:8" ht="43.5" customHeight="1">
      <c r="B11" s="279" t="s">
        <v>65</v>
      </c>
      <c r="C11" s="284" t="s">
        <v>66</v>
      </c>
      <c r="D11" s="284"/>
      <c r="E11" s="284"/>
      <c r="F11" s="284"/>
      <c r="G11" s="284"/>
      <c r="H11" s="180"/>
    </row>
    <row r="12" spans="2:8" ht="35.25" customHeight="1">
      <c r="B12" s="279" t="s">
        <v>21</v>
      </c>
      <c r="C12" s="182" t="s">
        <v>67</v>
      </c>
      <c r="D12" s="182"/>
      <c r="E12" s="182"/>
      <c r="F12" s="182"/>
      <c r="G12" s="182"/>
      <c r="H12" s="183"/>
    </row>
    <row r="13" spans="2:8" ht="34.5" customHeight="1" thickBot="1">
      <c r="B13" s="791" t="s">
        <v>23</v>
      </c>
      <c r="C13" s="375" t="s">
        <v>8</v>
      </c>
      <c r="D13" s="375"/>
      <c r="E13" s="375"/>
      <c r="F13" s="375"/>
      <c r="G13" s="375"/>
      <c r="H13" s="37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47</vt:i4>
      </vt:variant>
      <vt:variant>
        <vt:lpstr>Nazwane zakresy</vt:lpstr>
      </vt:variant>
      <vt:variant>
        <vt:i4>17</vt:i4>
      </vt:variant>
    </vt:vector>
  </HeadingPairs>
  <TitlesOfParts>
    <vt:vector size="64" baseType="lpstr">
      <vt:lpstr>zał. 1  </vt:lpstr>
      <vt:lpstr>Tabela 1.1.1 </vt:lpstr>
      <vt:lpstr>Tabela 1.1.2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 </vt:lpstr>
      <vt:lpstr>Tabela 3.1  </vt:lpstr>
      <vt:lpstr>zał. 2</vt:lpstr>
      <vt:lpstr>zał. 3</vt:lpstr>
      <vt:lpstr>zał.4a</vt:lpstr>
      <vt:lpstr>zał.4b</vt:lpstr>
      <vt:lpstr>zał.4c</vt:lpstr>
      <vt:lpstr>zał.4d</vt:lpstr>
      <vt:lpstr>zał.4e</vt:lpstr>
      <vt:lpstr>zał.4f</vt:lpstr>
      <vt:lpstr>zał.4g</vt:lpstr>
      <vt:lpstr>zał.5</vt:lpstr>
      <vt:lpstr>zał.6</vt:lpstr>
      <vt:lpstr>zał.7</vt:lpstr>
      <vt:lpstr>zał.8</vt:lpstr>
      <vt:lpstr>zał.9</vt:lpstr>
      <vt:lpstr>zał.10</vt:lpstr>
      <vt:lpstr>zał.11</vt:lpstr>
      <vt:lpstr>zał.12</vt:lpstr>
      <vt:lpstr>zał. 13</vt:lpstr>
      <vt:lpstr>zał.14</vt:lpstr>
      <vt:lpstr>zał.15</vt:lpstr>
      <vt:lpstr>zał. 16</vt:lpstr>
      <vt:lpstr> zał. 17a</vt:lpstr>
      <vt:lpstr>zał.17b</vt:lpstr>
      <vt:lpstr>zał. 18</vt:lpstr>
      <vt:lpstr>Arkusz1</vt:lpstr>
      <vt:lpstr>'zał. 1  '!_GoBack</vt:lpstr>
      <vt:lpstr>' zał. 17a'!Obszar_wydruku</vt:lpstr>
      <vt:lpstr>'Tabela 1.1.2'!Obszar_wydruku</vt:lpstr>
      <vt:lpstr>'Tabela 1.12 '!Obszar_wydruku</vt:lpstr>
      <vt:lpstr>'Tabela 2.3'!Obszar_wydruku</vt:lpstr>
      <vt:lpstr>'zał. 18'!Obszar_wydruku</vt:lpstr>
      <vt:lpstr>'zał. 3'!Obszar_wydruku</vt:lpstr>
      <vt:lpstr>zał.11!Obszar_wydruku</vt:lpstr>
      <vt:lpstr>zał.12!Obszar_wydruku</vt:lpstr>
      <vt:lpstr>zał.14!Obszar_wydruku</vt:lpstr>
      <vt:lpstr>zał.17b!Obszar_wydruku</vt:lpstr>
      <vt:lpstr>zał.4a!Obszar_wydruku</vt:lpstr>
      <vt:lpstr>zał.4b!Obszar_wydruku</vt:lpstr>
      <vt:lpstr>zał.4c!Obszar_wydruku</vt:lpstr>
      <vt:lpstr>zał.4d!Obszar_wydruku</vt:lpstr>
      <vt:lpstr>zał.4e!Obszar_wydruku</vt:lpstr>
      <vt:lpstr>zał.8!Obszar_wydruku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MarcinJ</cp:lastModifiedBy>
  <cp:lastPrinted>2019-03-31T09:36:43Z</cp:lastPrinted>
  <dcterms:created xsi:type="dcterms:W3CDTF">2018-10-04T10:33:38Z</dcterms:created>
  <dcterms:modified xsi:type="dcterms:W3CDTF">2019-05-08T03:35:47Z</dcterms:modified>
</cp:coreProperties>
</file>